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材料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<sst xmlns="http://schemas.openxmlformats.org/spreadsheetml/2006/main" count="41" uniqueCount="27">
  <si>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控制价清单表</t>
  </si>
  <si>
    <t>隆昌市普润镇2024年度大中型水库移民后期扶持资金年度项目-道路建设项目---材料采购控制价清单</t>
  </si>
  <si>
    <t>序号</t>
  </si>
  <si>
    <t>项目名称</t>
  </si>
  <si>
    <t>计量
单位</t>
  </si>
  <si>
    <t>工程数量
（暂估）</t>
  </si>
  <si>
    <t>单价
含税（13%）</t>
  </si>
  <si>
    <t>合价</t>
  </si>
  <si>
    <t>碎石</t>
  </si>
  <si>
    <t>m3</t>
  </si>
  <si>
    <t>商品混凝土 C30</t>
  </si>
  <si>
    <t>500mm钢筋混凝土过路管</t>
  </si>
  <si>
    <t>m</t>
  </si>
  <si>
    <t>其他材料费</t>
  </si>
  <si>
    <t>项</t>
  </si>
  <si>
    <t>小计</t>
  </si>
  <si>
    <t>特别说明：本次项目中路面二灰基层，类别无法单独开票，在本次分析中或分包行为中以碎石项来代替</t>
  </si>
  <si>
    <t>隆昌市普润镇2024年度大中型水库移民后期扶持资金年度项目-小型水利项目-材料采购</t>
  </si>
  <si>
    <t>单价
(含税13%）</t>
  </si>
  <si>
    <t>釉面砖</t>
  </si>
  <si>
    <t>m2</t>
  </si>
  <si>
    <t>标砖</t>
  </si>
  <si>
    <t>千匹</t>
  </si>
  <si>
    <t>钢材（综合）</t>
  </si>
  <si>
    <t>T</t>
  </si>
  <si>
    <t>DN300涵管</t>
  </si>
  <si>
    <t>商品混凝土 C20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</si>
</sst>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黑体"/>
      <charset val="134"/>
    </font>
    <font>
      <sz val="10"/>
      <color rgb="FFFF0000"/>
      <name val="黑体"/>
      <charset val="134"/>
    </font>
    <font>
      <sz val="9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1"/>
      <color rgb="FFFF0000"/>
      <name val="宋体"/>
      <charset val="134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5" workbookViewId="0">
      <selection activeCell="J21" sqref="J21:K21"/>
    </sheetView>
  </sheetViews>
  <sheetFormatPr defaultColWidth="9" defaultRowHeight="13.5" outlineLevelCol="5"/>
  <cols>
    <col min="2" max="2" width="19" customWidth="1"/>
    <col min="3" max="3" width="13.75" customWidth="1"/>
    <col min="4" max="4" width="15.625" customWidth="1"/>
    <col min="5" max="5" width="16.5" customWidth="1"/>
    <col min="6" max="6" width="26.875" customWidth="1"/>
    <col min="10" max="11" width="10.375"/>
  </cols>
  <sheetData>
    <row r="1" ht="18.75" spans="1:6">
      <c r="A1" s="1" t="s">
        <v>0</v>
      </c>
      <c r="B1" s="2"/>
      <c r="C1" s="2"/>
      <c r="D1" s="2"/>
      <c r="E1" s="2"/>
      <c r="F1" s="2"/>
    </row>
    <row r="2" ht="37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4" t="s">
        <v>4</v>
      </c>
      <c r="D3" s="6" t="s">
        <v>5</v>
      </c>
      <c r="E3" s="7" t="s">
        <v>6</v>
      </c>
      <c r="F3" s="7" t="s">
        <v>7</v>
      </c>
    </row>
    <row r="4" ht="30" customHeight="1" spans="1:6">
      <c r="A4" s="8">
        <v>1</v>
      </c>
      <c r="B4" s="9" t="s">
        <v>8</v>
      </c>
      <c r="C4" s="10" t="s">
        <v>9</v>
      </c>
      <c r="D4" s="10">
        <v>398</v>
      </c>
      <c r="E4" s="10">
        <v>105</v>
      </c>
      <c r="F4" s="10">
        <f t="shared" ref="F4:F7" si="0">ROUND(D4*E4,2)</f>
        <v>41790</v>
      </c>
    </row>
    <row r="5" ht="30" customHeight="1" spans="1:6">
      <c r="A5" s="8">
        <v>2</v>
      </c>
      <c r="B5" s="8" t="s">
        <v>10</v>
      </c>
      <c r="C5" s="10" t="s">
        <v>9</v>
      </c>
      <c r="D5" s="10">
        <v>405</v>
      </c>
      <c r="E5" s="10">
        <v>417</v>
      </c>
      <c r="F5" s="10">
        <f t="shared" si="0"/>
        <v>168885</v>
      </c>
    </row>
    <row r="6" ht="30" customHeight="1" spans="1:6">
      <c r="A6" s="8">
        <v>3</v>
      </c>
      <c r="B6" s="8" t="s">
        <v>11</v>
      </c>
      <c r="C6" s="10" t="s">
        <v>12</v>
      </c>
      <c r="D6" s="10">
        <v>13</v>
      </c>
      <c r="E6" s="10">
        <v>500</v>
      </c>
      <c r="F6" s="10">
        <f t="shared" si="0"/>
        <v>6500</v>
      </c>
    </row>
    <row r="7" ht="30" customHeight="1" spans="1:6">
      <c r="A7" s="8">
        <v>4</v>
      </c>
      <c r="B7" s="8" t="s">
        <v>13</v>
      </c>
      <c r="C7" s="10" t="s">
        <v>14</v>
      </c>
      <c r="D7" s="10">
        <v>1</v>
      </c>
      <c r="E7" s="10">
        <v>1241.94</v>
      </c>
      <c r="F7" s="10">
        <f t="shared" si="0"/>
        <v>1241.94</v>
      </c>
    </row>
    <row r="8" ht="30" customHeight="1" spans="1:6">
      <c r="A8" s="11"/>
      <c r="B8" s="12" t="s">
        <v>15</v>
      </c>
      <c r="C8" s="11"/>
      <c r="D8" s="11"/>
      <c r="E8" s="11"/>
      <c r="F8" s="13">
        <f>SUM(F4:F7)</f>
        <v>218416.94</v>
      </c>
    </row>
    <row r="9" ht="30" customHeight="1" spans="1:6">
      <c r="A9" s="14" t="s">
        <v>16</v>
      </c>
      <c r="B9" s="14"/>
      <c r="C9" s="14"/>
      <c r="D9" s="14"/>
      <c r="E9" s="14"/>
      <c r="F9" s="14"/>
    </row>
    <row r="10" ht="30" customHeight="1" spans="1:6">
      <c r="A10" s="15" t="s">
        <v>0</v>
      </c>
      <c r="B10" s="15"/>
      <c r="C10" s="15"/>
      <c r="D10" s="15"/>
      <c r="E10" s="15"/>
      <c r="F10" s="15"/>
    </row>
    <row r="11" ht="30" customHeight="1" spans="1:6">
      <c r="A11" s="16" t="s">
        <v>17</v>
      </c>
      <c r="B11" s="16"/>
      <c r="C11" s="16"/>
      <c r="D11" s="16"/>
      <c r="E11" s="16"/>
      <c r="F11" s="16"/>
    </row>
    <row r="12" ht="30" customHeight="1" spans="1:6">
      <c r="A12" s="4" t="s">
        <v>2</v>
      </c>
      <c r="B12" s="5" t="s">
        <v>3</v>
      </c>
      <c r="C12" s="4" t="s">
        <v>4</v>
      </c>
      <c r="D12" s="6" t="s">
        <v>5</v>
      </c>
      <c r="E12" s="7" t="s">
        <v>18</v>
      </c>
      <c r="F12" s="7" t="s">
        <v>7</v>
      </c>
    </row>
    <row r="13" ht="30" customHeight="1" spans="1:6">
      <c r="A13" s="8">
        <v>1</v>
      </c>
      <c r="B13" s="17" t="s">
        <v>19</v>
      </c>
      <c r="C13" s="10" t="s">
        <v>20</v>
      </c>
      <c r="D13" s="10">
        <v>53</v>
      </c>
      <c r="E13" s="10">
        <v>100</v>
      </c>
      <c r="F13" s="10">
        <f t="shared" ref="F13:F19" si="1">ROUND(D13*E13,2)</f>
        <v>5300</v>
      </c>
    </row>
    <row r="14" ht="30" customHeight="1" spans="1:6">
      <c r="A14" s="8">
        <v>2</v>
      </c>
      <c r="B14" s="17" t="s">
        <v>21</v>
      </c>
      <c r="C14" s="10" t="s">
        <v>22</v>
      </c>
      <c r="D14" s="10">
        <v>19</v>
      </c>
      <c r="E14" s="10">
        <v>420</v>
      </c>
      <c r="F14" s="10">
        <f t="shared" si="1"/>
        <v>7980</v>
      </c>
    </row>
    <row r="15" ht="30" customHeight="1" spans="1:6">
      <c r="A15" s="8">
        <v>3</v>
      </c>
      <c r="B15" s="17" t="s">
        <v>23</v>
      </c>
      <c r="C15" s="10" t="s">
        <v>24</v>
      </c>
      <c r="D15" s="10">
        <v>1.3</v>
      </c>
      <c r="E15" s="10">
        <v>4000</v>
      </c>
      <c r="F15" s="10">
        <f t="shared" si="1"/>
        <v>5200</v>
      </c>
    </row>
    <row r="16" ht="30" customHeight="1" spans="1:6">
      <c r="A16" s="8">
        <v>4</v>
      </c>
      <c r="B16" s="17" t="s">
        <v>25</v>
      </c>
      <c r="C16" s="10" t="s">
        <v>12</v>
      </c>
      <c r="D16" s="10">
        <v>55</v>
      </c>
      <c r="E16" s="10">
        <v>120</v>
      </c>
      <c r="F16" s="10">
        <f t="shared" si="1"/>
        <v>6600</v>
      </c>
    </row>
    <row r="17" ht="30" customHeight="1" spans="1:6">
      <c r="A17" s="8">
        <v>5</v>
      </c>
      <c r="B17" s="17" t="s">
        <v>26</v>
      </c>
      <c r="C17" s="10" t="s">
        <v>9</v>
      </c>
      <c r="D17" s="10">
        <v>15</v>
      </c>
      <c r="E17" s="10">
        <v>450</v>
      </c>
      <c r="F17" s="10">
        <f t="shared" si="1"/>
        <v>6750</v>
      </c>
    </row>
    <row r="18" ht="30" customHeight="1" spans="1:6">
      <c r="A18" s="8">
        <v>6</v>
      </c>
      <c r="B18" s="17" t="s">
        <v>10</v>
      </c>
      <c r="C18" s="10" t="s">
        <v>9</v>
      </c>
      <c r="D18" s="10">
        <v>18</v>
      </c>
      <c r="E18" s="10">
        <v>480</v>
      </c>
      <c r="F18" s="10">
        <f t="shared" si="1"/>
        <v>8640</v>
      </c>
    </row>
    <row r="19" ht="30" customHeight="1" spans="1:6">
      <c r="A19" s="8">
        <v>7</v>
      </c>
      <c r="B19" s="8" t="s">
        <v>13</v>
      </c>
      <c r="C19" s="10" t="s">
        <v>14</v>
      </c>
      <c r="D19" s="10">
        <v>1</v>
      </c>
      <c r="E19" s="10">
        <v>249.89</v>
      </c>
      <c r="F19" s="10">
        <f t="shared" si="1"/>
        <v>249.89</v>
      </c>
    </row>
    <row r="20" ht="30" customHeight="1" spans="1:6">
      <c r="A20" s="11"/>
      <c r="B20" s="12" t="s">
        <v>15</v>
      </c>
      <c r="C20" s="11"/>
      <c r="D20" s="11"/>
      <c r="E20" s="11"/>
      <c r="F20" s="13">
        <f>SUM(F13:F19)</f>
        <v>40719.89</v>
      </c>
    </row>
    <row r="21" ht="30" customHeight="1"/>
  </sheetData>
  <mergeCells count="5">
    <mergeCell ref="A1:F1"/>
    <mergeCell ref="A2:F2"/>
    <mergeCell ref="A9:F9"/>
    <mergeCell ref="A10:F10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李鑫</dc:creator>
  <cp:lastModifiedBy>土豆</cp:lastModifiedBy>
  <dcterms:created xsi:type="dcterms:W3CDTF">2023-05-12T11:15:00Z</dcterms:created>
  <dcterms:modified xsi:type="dcterms:W3CDTF">2024-12-02T06:44:00Z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4AD66C6AA35D459F9676EB2F47899414_12</vt:lpwstr>
  </property>
</Properties>
</file>