
<file path=[Content_Types].xml><?xml version="1.0" encoding="utf-8"?>
<Types xmlns="http://schemas.openxmlformats.org/package/2006/content-types">
  <Default Extension="wmf" ContentType="image/x-wmf"/>
  <Default Extension="vml" ContentType="application/vnd.openxmlformats-officedocument.vmlDrawing"/>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劳务" sheetId="2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<sst xmlns="http://schemas.openxmlformats.org/spreadsheetml/2006/main" count="57" uniqueCount="46">
  <si>
    <t>控制价清单表</t>
  </si>
  <si>
    <t>隆昌嘉盛农业废弃物加工项目—劳务单位采购控制价清单</t>
  </si>
  <si>
    <t>序号</t>
  </si>
  <si>
    <t>工程或费用名称</t>
  </si>
  <si>
    <t>工作内容</t>
  </si>
  <si>
    <t>单位</t>
  </si>
  <si>
    <t>工程数量</t>
  </si>
  <si>
    <t>控制价（含税3%）</t>
  </si>
  <si>
    <t>人工费单价(元）</t>
  </si>
  <si>
    <t>人工费合价(元)</t>
  </si>
  <si>
    <t>钢筋分项工程</t>
  </si>
  <si>
    <t>单价为建筑面积单价。包括但不限于主体、基础附属设施构筑物等钢筋的制作与安装等。单价含除主材以外的所有内容（如人工、辅材、小型机具等）</t>
  </si>
  <si>
    <t>m2</t>
  </si>
  <si>
    <t>模板分项工程</t>
  </si>
  <si>
    <t>单价为建筑面积单价。包括但不限于模板制作、安拆、分类整理等，单价含除模板以外的所以材料，如木方，拉杆，蝴蝶扣等辅材和各类小型机具</t>
  </si>
  <si>
    <t>混凝土分项工程</t>
  </si>
  <si>
    <t>单价为建筑面积单价。包括但不限于含浇筑、振捣、养护等，单价含除主材砼以外完成浇筑所需的所有内容（如人工、辅材、小型机具等）</t>
  </si>
  <si>
    <t>脚手架分项工程</t>
  </si>
  <si>
    <t>单价为实际面积单价。包括但不限于材料搬运 、拆除脚手架后材料的堆放、搭、拆脚手架、斜道、上料平台、安全网的铺设、选择附墙点与主体连接。 测试电动装置、安全锁等。单价含主材架管、扣件等所有内容（如人工、辅材、小型机具等）</t>
  </si>
  <si>
    <t>抹灰工程</t>
  </si>
  <si>
    <t>单价为建筑面积单价。包括但不限于内外墙抹灰工程等。单价含除主材以外的所有内容（如人工、辅材、小型机具等）</t>
  </si>
  <si>
    <t>钢结构工程</t>
  </si>
  <si>
    <t>单价为建筑面积单价。包括但不限于钢结构工程等。单价含除主材以外的所有内容（如人工、辅材、吊车、运输车、大小型机具等）</t>
  </si>
  <si>
    <t>涂料工程</t>
  </si>
  <si>
    <t>单价为展开面积单价。包括但不限于墙面涂料工程等。单价含除主材以外的所有内容（如人工、辅材、小型机具等）</t>
  </si>
  <si>
    <t>干作业成孔灌注桩工程</t>
  </si>
  <si>
    <t>单价为桩长单价。包括但不限于基础桩工程等。单价含除主材以外的所有内容（如人工、辅材、旋挖钻机、大小型机具等）</t>
  </si>
  <si>
    <t>m</t>
  </si>
  <si>
    <t>门窗工程</t>
  </si>
  <si>
    <t>单价为展开面积单价。包括但不限于门窗安装工程的所有内容（如人工、辅材、小型机具等）</t>
  </si>
  <si>
    <t>防水工程</t>
  </si>
  <si>
    <t>单价为建筑面积单价。包括但不限于防水、保温、保护层浇筑、分隔缝等。单价含除主材、防水、保温以外的所有内容（如人工、辅材、小型机具等）</t>
  </si>
  <si>
    <t>土石方工程</t>
  </si>
  <si>
    <t>单价为实际体积单价。包括但不限于平整场地、挖土石方、回填、余方弃置。单价包括（机械进出场费、人工费、履带式挖掘机台班费、压路机台班费、运输车台班费等）</t>
  </si>
  <si>
    <t>m3</t>
  </si>
  <si>
    <t>基础工程</t>
  </si>
  <si>
    <t>单价为建筑面积单价。包括但不限于砖胎膜砌筑、抹灰和打桩成孔所需的除主材以外的所有内容（如人工、辅材、机具等）</t>
  </si>
  <si>
    <t>安全文明施工费</t>
  </si>
  <si>
    <t>单价为建筑面积单价。包括但不限于劳务作业期间的所有安全文明施工措施及设施（如临边防护，安全工具，环保冲洗等，除临建外的所有安全文明措施及设施）</t>
  </si>
  <si>
    <t>其它零星工程</t>
  </si>
  <si>
    <t>单价为建筑面积单价。包括但不限于零星抹灰砌筑工程、配合迎检进行场地布置等除其他项包含的内容外剩余的所有用工均包含在本项当中（如人工、辅材、小型机具等）</t>
  </si>
  <si>
    <t>项</t>
  </si>
  <si>
    <t>安装工程</t>
  </si>
  <si>
    <t>单价为建筑面积单价。包括但不限于消防安装、强电安装、给排水安装、设备安装等除其他项包含的内容外剩余的所有用工均包含在本项当中（如人工、辅材、小型机具等）</t>
  </si>
  <si>
    <t>合计</t>
  </si>
  <si>
    <t>注：
1、本表是根据初步设计及概算为依据作初步分析；最终成本数据应根据审核后的施工图与财评清单对工作内容及工程量作相应调整。
2、此表中人工费单价是基于现有的初设图纸及清单内容根据现目前市场工价编制。最终人工费以供应商投标报价为准（单项报价不超过控制单价）。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</si>
</sst>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name val="宋体"/>
      <charset val="134"/>
    </font>
    <font>
      <sz val="11"/>
      <name val="宋体"/>
      <charset val="134"/>
      <scheme val="major"/>
    </font>
    <font>
      <sz val="14"/>
      <name val="宋体"/>
      <charset val="134"/>
      <scheme val="major"/>
    </font>
    <font>
      <sz val="10"/>
      <name val="宋体"/>
      <charset val="134"/>
      <scheme val="major"/>
    </font>
    <font>
      <sz val="9"/>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0"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xf numFmtId="0" fontId="1" fillId="0" borderId="0" xfId="0" applyFont="1" applyAlignment="1">
      <alignment wrapText="1"/>
    </xf>
    <xf numFmtId="0" fontId="1" fillId="0" borderId="0" xfId="0" applyFont="1"/>
    <xf numFmtId="0" fontId="1" fillId="0" borderId="0" xfId="0" applyFont="1" applyAlignment="1">
      <alignment horizontal="left" wrapText="1"/>
    </xf>
    <xf numFmtId="0" fontId="2" fillId="0" borderId="1" xfId="0" applyFont="1" applyBorder="1" applyAlignment="1">
      <alignment horizontal="center"/>
    </xf>
    <xf numFmtId="0" fontId="2" fillId="0" borderId="0" xfId="0" applyFont="1" applyBorder="1" applyAlignment="1"/>
    <xf numFmtId="0" fontId="1" fillId="0" borderId="1" xfId="0" applyFont="1" applyBorder="1" applyAlignment="1">
      <alignment horizontal="center"/>
    </xf>
    <xf numFmtId="0" fontId="3" fillId="0" borderId="0" xfId="0" applyFont="1" applyBorder="1" applyAlignment="1"/>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0" fontId="1" fillId="0" borderId="0" xfId="0" applyFont="1" applyBorder="1" applyAlignment="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tabSelected="1" workbookViewId="0">
      <selection activeCell="H5" sqref="H5"/>
    </sheetView>
  </sheetViews>
  <sheetFormatPr defaultColWidth="9" defaultRowHeight="21.95" customHeight="1"/>
  <cols>
    <col min="1" max="1" width="9" style="2"/>
    <col min="2" max="2" width="23.125" style="3" customWidth="1"/>
    <col min="3" max="3" width="28" style="2" customWidth="1"/>
    <col min="4" max="4" width="10.75" style="2" customWidth="1"/>
    <col min="5" max="5" width="10.125" style="2"/>
    <col min="6" max="6" width="12.375" style="2" customWidth="1"/>
    <col min="7" max="7" width="18.625" style="1" customWidth="1"/>
    <col min="8" max="8" width="11.625" style="2" customWidth="1"/>
    <col min="9" max="9" width="9" style="2"/>
    <col min="10" max="10" width="24.375" style="2" customWidth="1"/>
    <col min="11" max="11" width="12.625" style="2"/>
    <col min="12" max="16384" width="9" style="2"/>
  </cols>
  <sheetData>
    <row r="1" customHeight="1" spans="1:8">
      <c r="A1" s="4" t="s">
        <v>0</v>
      </c>
      <c r="B1" s="4"/>
      <c r="C1" s="4"/>
      <c r="D1" s="4"/>
      <c r="E1" s="4"/>
      <c r="F1" s="4"/>
      <c r="G1" s="4"/>
      <c r="H1" s="5"/>
    </row>
    <row r="2" customHeight="1" spans="1:8">
      <c r="A2" s="6" t="s">
        <v>1</v>
      </c>
      <c r="B2" s="6"/>
      <c r="C2" s="6"/>
      <c r="D2" s="6"/>
      <c r="E2" s="6"/>
      <c r="F2" s="6"/>
      <c r="G2" s="6"/>
      <c r="H2" s="7"/>
    </row>
    <row r="3" customHeight="1" spans="1:8">
      <c r="A3" s="8" t="s">
        <v>2</v>
      </c>
      <c r="B3" s="9" t="s">
        <v>3</v>
      </c>
      <c r="C3" s="8" t="s">
        <v>4</v>
      </c>
      <c r="D3" s="8" t="s">
        <v>5</v>
      </c>
      <c r="E3" s="10" t="s">
        <v>6</v>
      </c>
      <c r="F3" s="8" t="s">
        <v>7</v>
      </c>
      <c r="G3" s="8"/>
      <c r="H3" s="11"/>
    </row>
    <row r="4" ht="34.5" customHeight="1" spans="1:8">
      <c r="A4" s="8"/>
      <c r="B4" s="9"/>
      <c r="C4" s="8"/>
      <c r="D4" s="8"/>
      <c r="E4" s="10"/>
      <c r="F4" s="9" t="s">
        <v>8</v>
      </c>
      <c r="G4" s="9" t="s">
        <v>9</v>
      </c>
      <c r="H4" s="11"/>
    </row>
    <row r="5" ht="45" spans="1:8">
      <c r="A5" s="12">
        <v>1</v>
      </c>
      <c r="B5" s="13" t="s">
        <v>10</v>
      </c>
      <c r="C5" s="14" t="s">
        <v>11</v>
      </c>
      <c r="D5" s="12" t="s">
        <v>12</v>
      </c>
      <c r="E5" s="15">
        <v>1781.12</v>
      </c>
      <c r="F5" s="15">
        <v>28</v>
      </c>
      <c r="G5" s="15">
        <f>ROUND(E5*F5,2)</f>
        <v>49871.36</v>
      </c>
      <c r="H5" s="16"/>
    </row>
    <row r="6" ht="45" spans="1:8">
      <c r="A6" s="12">
        <v>2</v>
      </c>
      <c r="B6" s="13" t="s">
        <v>13</v>
      </c>
      <c r="C6" s="14" t="s">
        <v>14</v>
      </c>
      <c r="D6" s="12" t="s">
        <v>12</v>
      </c>
      <c r="E6" s="15">
        <v>1781.12</v>
      </c>
      <c r="F6" s="15">
        <v>80</v>
      </c>
      <c r="G6" s="15">
        <f t="shared" ref="G6:G19" si="0">ROUND(E6*F6,2)</f>
        <v>142489.6</v>
      </c>
      <c r="H6" s="16"/>
    </row>
    <row r="7" ht="45" spans="1:8">
      <c r="A7" s="12">
        <v>3</v>
      </c>
      <c r="B7" s="13" t="s">
        <v>15</v>
      </c>
      <c r="C7" s="14" t="s">
        <v>16</v>
      </c>
      <c r="D7" s="12" t="s">
        <v>12</v>
      </c>
      <c r="E7" s="15">
        <v>1781.12</v>
      </c>
      <c r="F7" s="15">
        <v>65</v>
      </c>
      <c r="G7" s="15">
        <f t="shared" si="0"/>
        <v>115772.8</v>
      </c>
      <c r="H7" s="16"/>
    </row>
    <row r="8" ht="78.75" spans="1:8">
      <c r="A8" s="12">
        <v>4</v>
      </c>
      <c r="B8" s="13" t="s">
        <v>17</v>
      </c>
      <c r="C8" s="14" t="s">
        <v>18</v>
      </c>
      <c r="D8" s="12" t="s">
        <v>12</v>
      </c>
      <c r="E8" s="15">
        <v>348.99</v>
      </c>
      <c r="F8" s="15">
        <v>35</v>
      </c>
      <c r="G8" s="15">
        <f t="shared" si="0"/>
        <v>12214.65</v>
      </c>
      <c r="H8" s="16"/>
    </row>
    <row r="9" ht="33.75" spans="1:8">
      <c r="A9" s="12">
        <v>5</v>
      </c>
      <c r="B9" s="13" t="s">
        <v>19</v>
      </c>
      <c r="C9" s="14" t="s">
        <v>20</v>
      </c>
      <c r="D9" s="12" t="s">
        <v>12</v>
      </c>
      <c r="E9" s="15">
        <v>1781.12</v>
      </c>
      <c r="F9" s="15">
        <v>40</v>
      </c>
      <c r="G9" s="15">
        <f t="shared" si="0"/>
        <v>71244.8</v>
      </c>
      <c r="H9" s="16"/>
    </row>
    <row r="10" ht="45" spans="1:8">
      <c r="A10" s="12">
        <v>6</v>
      </c>
      <c r="B10" s="13" t="s">
        <v>21</v>
      </c>
      <c r="C10" s="14" t="s">
        <v>22</v>
      </c>
      <c r="D10" s="12" t="s">
        <v>12</v>
      </c>
      <c r="E10" s="15">
        <v>792.04</v>
      </c>
      <c r="F10" s="15">
        <v>287</v>
      </c>
      <c r="G10" s="15">
        <f t="shared" si="0"/>
        <v>227315.48</v>
      </c>
      <c r="H10" s="16"/>
    </row>
    <row r="11" ht="33.75" spans="1:8">
      <c r="A11" s="12">
        <v>7</v>
      </c>
      <c r="B11" s="13" t="s">
        <v>23</v>
      </c>
      <c r="C11" s="14" t="s">
        <v>24</v>
      </c>
      <c r="D11" s="12" t="s">
        <v>12</v>
      </c>
      <c r="E11" s="15">
        <v>513.72</v>
      </c>
      <c r="F11" s="15">
        <v>25</v>
      </c>
      <c r="G11" s="15">
        <f t="shared" si="0"/>
        <v>12843</v>
      </c>
      <c r="H11" s="16"/>
    </row>
    <row r="12" ht="33.75" spans="1:8">
      <c r="A12" s="12">
        <v>8</v>
      </c>
      <c r="B12" s="13" t="s">
        <v>25</v>
      </c>
      <c r="C12" s="14" t="s">
        <v>26</v>
      </c>
      <c r="D12" s="12" t="s">
        <v>27</v>
      </c>
      <c r="E12" s="15">
        <v>58</v>
      </c>
      <c r="F12" s="15">
        <v>175.1</v>
      </c>
      <c r="G12" s="15">
        <f t="shared" si="0"/>
        <v>10155.8</v>
      </c>
      <c r="H12" s="16"/>
    </row>
    <row r="13" ht="33.75" spans="1:8">
      <c r="A13" s="12">
        <v>9</v>
      </c>
      <c r="B13" s="13" t="s">
        <v>28</v>
      </c>
      <c r="C13" s="14" t="s">
        <v>29</v>
      </c>
      <c r="D13" s="12" t="s">
        <v>12</v>
      </c>
      <c r="E13" s="15">
        <v>170</v>
      </c>
      <c r="F13" s="15">
        <v>154.5</v>
      </c>
      <c r="G13" s="15">
        <f t="shared" si="0"/>
        <v>26265</v>
      </c>
      <c r="H13" s="16"/>
    </row>
    <row r="14" ht="45" spans="1:8">
      <c r="A14" s="12">
        <v>10</v>
      </c>
      <c r="B14" s="13" t="s">
        <v>30</v>
      </c>
      <c r="C14" s="14" t="s">
        <v>31</v>
      </c>
      <c r="D14" s="12" t="s">
        <v>12</v>
      </c>
      <c r="E14" s="15">
        <v>1781.12</v>
      </c>
      <c r="F14" s="15">
        <v>42</v>
      </c>
      <c r="G14" s="15">
        <f t="shared" si="0"/>
        <v>74807.04</v>
      </c>
      <c r="H14" s="16"/>
    </row>
    <row r="15" ht="56.25" spans="1:10">
      <c r="A15" s="12">
        <v>11</v>
      </c>
      <c r="B15" s="13" t="s">
        <v>32</v>
      </c>
      <c r="C15" s="14" t="s">
        <v>33</v>
      </c>
      <c r="D15" s="12" t="s">
        <v>34</v>
      </c>
      <c r="E15" s="15">
        <v>7850</v>
      </c>
      <c r="F15" s="15">
        <v>22</v>
      </c>
      <c r="G15" s="15">
        <f t="shared" si="0"/>
        <v>172700</v>
      </c>
      <c r="H15" s="16"/>
      <c r="J15" s="1"/>
    </row>
    <row r="16" ht="33.75" spans="1:8">
      <c r="A16" s="12">
        <v>12</v>
      </c>
      <c r="B16" s="13" t="s">
        <v>35</v>
      </c>
      <c r="C16" s="14" t="s">
        <v>36</v>
      </c>
      <c r="D16" s="12" t="s">
        <v>12</v>
      </c>
      <c r="E16" s="15">
        <v>1781.12</v>
      </c>
      <c r="F16" s="15">
        <v>25</v>
      </c>
      <c r="G16" s="15">
        <f t="shared" si="0"/>
        <v>44528</v>
      </c>
      <c r="H16" s="16"/>
    </row>
    <row r="17" ht="45" spans="1:8">
      <c r="A17" s="12">
        <v>13</v>
      </c>
      <c r="B17" s="13" t="s">
        <v>37</v>
      </c>
      <c r="C17" s="14" t="s">
        <v>38</v>
      </c>
      <c r="D17" s="12" t="s">
        <v>12</v>
      </c>
      <c r="E17" s="15">
        <v>1781.12</v>
      </c>
      <c r="F17" s="15">
        <v>58.13</v>
      </c>
      <c r="G17" s="15">
        <f t="shared" si="0"/>
        <v>103536.51</v>
      </c>
      <c r="H17" s="16"/>
    </row>
    <row r="18" ht="56.25" spans="1:8">
      <c r="A18" s="12">
        <v>14</v>
      </c>
      <c r="B18" s="13" t="s">
        <v>39</v>
      </c>
      <c r="C18" s="14" t="s">
        <v>40</v>
      </c>
      <c r="D18" s="12" t="s">
        <v>41</v>
      </c>
      <c r="E18" s="15">
        <v>1</v>
      </c>
      <c r="F18" s="15">
        <v>215421.85</v>
      </c>
      <c r="G18" s="15">
        <f t="shared" si="0"/>
        <v>215421.85</v>
      </c>
      <c r="H18" s="16"/>
    </row>
    <row r="19" ht="56.25" spans="1:8">
      <c r="A19" s="12">
        <v>15</v>
      </c>
      <c r="B19" s="13" t="s">
        <v>42</v>
      </c>
      <c r="C19" s="14" t="s">
        <v>43</v>
      </c>
      <c r="D19" s="12" t="s">
        <v>12</v>
      </c>
      <c r="E19" s="15">
        <v>1781.12</v>
      </c>
      <c r="F19" s="15">
        <v>77.25</v>
      </c>
      <c r="G19" s="15">
        <f t="shared" si="0"/>
        <v>137591.52</v>
      </c>
      <c r="H19" s="16"/>
    </row>
    <row r="20" customHeight="1" spans="1:8">
      <c r="A20" s="12">
        <v>16</v>
      </c>
      <c r="B20" s="13" t="s">
        <v>44</v>
      </c>
      <c r="C20" s="12"/>
      <c r="D20" s="12"/>
      <c r="E20" s="15"/>
      <c r="F20" s="15"/>
      <c r="G20" s="15">
        <f>SUM(G5:G19)</f>
        <v>1416757.41</v>
      </c>
      <c r="H20" s="16"/>
    </row>
    <row r="21" s="1" customFormat="1" ht="64" customHeight="1" spans="1:8">
      <c r="A21" s="12" t="s">
        <v>45</v>
      </c>
      <c r="B21" s="12"/>
      <c r="C21" s="12"/>
      <c r="D21" s="12"/>
      <c r="E21" s="12"/>
      <c r="F21" s="12"/>
      <c r="G21" s="12"/>
      <c r="H21" s="17"/>
    </row>
  </sheetData>
  <mergeCells count="9">
    <mergeCell ref="A1:G1"/>
    <mergeCell ref="A2:G2"/>
    <mergeCell ref="F3:G3"/>
    <mergeCell ref="A21:G21"/>
    <mergeCell ref="A3:A4"/>
    <mergeCell ref="B3:B4"/>
    <mergeCell ref="C3:C4"/>
    <mergeCell ref="D3:D4"/>
    <mergeCell ref="E3:E4"/>
  </mergeCells>
  <pageMargins left="0.751388888888889" right="0.751388888888889" top="1" bottom="1" header="0.118055555555556" footer="0.5"/>
  <pageSetup paperSize="9" orientation="landscape" horizontalDpi="600"/>
  <headerFooter>
    <oddHeader>&amp;L&amp;G</oddHeader>
  </headerFooter>
  <rowBreaks count="1" manualBreakCount="1">
    <brk id="21" max="16383" man="1"/>
  </rowBreaks>
  <legacyDrawingHF r:id="rId1"/>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劳务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土豆</cp:lastModifiedBy>
  <cp:revision>0</cp:revision>
  <dcterms:created xsi:type="dcterms:W3CDTF">2006-09-16T00:00:00Z</dcterms:created>
  <cp:lastPrinted>2023-12-14T10:22:00Z</cp:lastPrinted>
  <dcterms:modified xsi:type="dcterms:W3CDTF">2024-11-22T03:44:58Z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3DFE7993D6B8444D9A7A01DCF2A61FD4_13</vt:lpwstr>
  </property>
  <property fmtid="{D5CDD505-2E9C-101B-9397-08002B2CF9AE}" pid="3" name="KSOProductBuildVer">
    <vt:lpwstr>2052-12.1.0.18912</vt:lpwstr>
  </property>
  <property fmtid="{D5CDD505-2E9C-101B-9397-08002B2CF9AE}" pid="4" name="KSOReadingLayout">
    <vt:bool>true</vt:bool>
  </property>
</Properties>
</file>