
<file path=[Content_Types].xml><?xml version="1.0" encoding="utf-8"?>
<Types xmlns="http://schemas.openxmlformats.org/package/2006/content-types">
  <Default Extension="wmf" ContentType="image/x-wmf"/>
  <Default Extension="vml" ContentType="application/vnd.openxmlformats-officedocument.vmlDrawi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材料" sheetId="2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<sst xmlns="http://schemas.openxmlformats.org/spreadsheetml/2006/main" count="206" uniqueCount="117">
  <si>
    <t>控制价清单表</t>
  </si>
  <si>
    <t>隆昌嘉盛农业废弃物加工项目——材料采购控制价清单</t>
  </si>
  <si>
    <t>序号</t>
  </si>
  <si>
    <t>项目名称</t>
  </si>
  <si>
    <t>计量
单位</t>
  </si>
  <si>
    <t>工程数量
（暂估）</t>
  </si>
  <si>
    <t>控制价（含税13%）</t>
  </si>
  <si>
    <t>单价
(含税）</t>
  </si>
  <si>
    <t>合价</t>
  </si>
  <si>
    <t>现浇构件钢筋 钢筋 φ≤10</t>
  </si>
  <si>
    <t>t</t>
  </si>
  <si>
    <t>现浇构件钢筋 直径φ12～16</t>
  </si>
  <si>
    <t>现浇构件钢筋 直径＞φ16</t>
  </si>
  <si>
    <t>预埋铁件</t>
  </si>
  <si>
    <t>钢屋架</t>
  </si>
  <si>
    <t>钢管柱</t>
  </si>
  <si>
    <t>钢支撑、钢拉条</t>
  </si>
  <si>
    <t>钢檩条</t>
  </si>
  <si>
    <t>钢支架</t>
  </si>
  <si>
    <t>零星钢构件</t>
  </si>
  <si>
    <t>商品混凝土 C15</t>
  </si>
  <si>
    <t>m3</t>
  </si>
  <si>
    <t>商品混凝土 C25</t>
  </si>
  <si>
    <t>商品混凝土 C30</t>
  </si>
  <si>
    <t>页岩实心砖</t>
  </si>
  <si>
    <t>千匹</t>
  </si>
  <si>
    <t>水泥</t>
  </si>
  <si>
    <t>碎石 综合</t>
  </si>
  <si>
    <t>砂</t>
  </si>
  <si>
    <t>消火栓机械应急启动装置</t>
  </si>
  <si>
    <t>台</t>
  </si>
  <si>
    <t>控制箱</t>
  </si>
  <si>
    <t>配电箱</t>
  </si>
  <si>
    <t>电力电缆 WDZN-YJY-5*4</t>
  </si>
  <si>
    <t>m</t>
  </si>
  <si>
    <t>电力电缆 WDZBN-YJY-3*6</t>
  </si>
  <si>
    <t>电力电缆 WDZBN-YJY-1*6</t>
  </si>
  <si>
    <t>电力电缆 WDZ-YJY-4x35+1x16</t>
  </si>
  <si>
    <t>配管 SC100</t>
  </si>
  <si>
    <t>配管 SC150</t>
  </si>
  <si>
    <t>配管 SC50</t>
  </si>
  <si>
    <t>配管 SC25</t>
  </si>
  <si>
    <t>电力电缆头</t>
  </si>
  <si>
    <t>个</t>
  </si>
  <si>
    <t>接地极</t>
  </si>
  <si>
    <t>块</t>
  </si>
  <si>
    <t>接地母线</t>
  </si>
  <si>
    <t>避雷引下线</t>
  </si>
  <si>
    <t>配管 PC20</t>
  </si>
  <si>
    <t>桥架</t>
  </si>
  <si>
    <t>配线 WDZ-BYJ 4mm2</t>
  </si>
  <si>
    <t>配线 WDZN-BYJ-2.5</t>
  </si>
  <si>
    <t>接线盒</t>
  </si>
  <si>
    <t>工厂灯</t>
  </si>
  <si>
    <t>套</t>
  </si>
  <si>
    <t>防水防尘工矿灯 25W节能灯</t>
  </si>
  <si>
    <t>防水防尘工矿灯（自带蓄电池）</t>
  </si>
  <si>
    <t>壁装式应急灯</t>
  </si>
  <si>
    <t>吸顶式应急灯</t>
  </si>
  <si>
    <t>疏散指示标志灯</t>
  </si>
  <si>
    <t>消火栓泵</t>
  </si>
  <si>
    <t>潜水泵</t>
  </si>
  <si>
    <t>增压稳压设备</t>
  </si>
  <si>
    <t>气压罐</t>
  </si>
  <si>
    <t>消火栓</t>
  </si>
  <si>
    <t>灭火器</t>
  </si>
  <si>
    <t>组</t>
  </si>
  <si>
    <t>镀锌管 DN100</t>
  </si>
  <si>
    <t>闸阀 DN100</t>
  </si>
  <si>
    <t>Y型过滤器 DN100</t>
  </si>
  <si>
    <t>Y型过滤器 DN50</t>
  </si>
  <si>
    <t>水表</t>
  </si>
  <si>
    <t>消火栓钢管 DN150</t>
  </si>
  <si>
    <t>螺纹阀门 DN150</t>
  </si>
  <si>
    <t>自动排气阀 DN25</t>
  </si>
  <si>
    <t>消火栓钢管 DN65</t>
  </si>
  <si>
    <t>螺纹阀门 DN50</t>
  </si>
  <si>
    <t>消火栓钢管  DN100</t>
  </si>
  <si>
    <t>低压安全阀门  DN100</t>
  </si>
  <si>
    <t>低压安全阀门  DN150</t>
  </si>
  <si>
    <t>止回阀 DN100</t>
  </si>
  <si>
    <t>止回阀 DN150</t>
  </si>
  <si>
    <t>压力表</t>
  </si>
  <si>
    <t>旋流防止器</t>
  </si>
  <si>
    <t>镀锌钢管 DN200</t>
  </si>
  <si>
    <t>法兰阀门 DN200</t>
  </si>
  <si>
    <t>软接头（软管） DN200</t>
  </si>
  <si>
    <t>复合管</t>
  </si>
  <si>
    <t>PP-R管</t>
  </si>
  <si>
    <t>小便器</t>
  </si>
  <si>
    <t>大便器</t>
  </si>
  <si>
    <t>塑料管</t>
  </si>
  <si>
    <t>地漏</t>
  </si>
  <si>
    <t>支架</t>
  </si>
  <si>
    <t>金属卷帘（闸）门</t>
  </si>
  <si>
    <t>m2</t>
  </si>
  <si>
    <t>防盗门</t>
  </si>
  <si>
    <t>磨砂玻璃门</t>
  </si>
  <si>
    <t>钢质防火门</t>
  </si>
  <si>
    <t>钢木质乙级防火门</t>
  </si>
  <si>
    <t>金属（塑钢、断桥）窗</t>
  </si>
  <si>
    <t>防水卷材</t>
  </si>
  <si>
    <t>商品沥青混凝土</t>
  </si>
  <si>
    <t>钢质花饰大门</t>
  </si>
  <si>
    <t>钢丝网骨架PE管</t>
  </si>
  <si>
    <t>钢带增强型排水塑料管</t>
  </si>
  <si>
    <t>止回阀 DN110</t>
  </si>
  <si>
    <t>闸阀DN150</t>
  </si>
  <si>
    <t>闸阀DN100</t>
  </si>
  <si>
    <t>室外消火栓</t>
  </si>
  <si>
    <t>镀锌焊接钢管DN300</t>
  </si>
  <si>
    <t>钢丝网围挡</t>
  </si>
  <si>
    <t>太阳能光伏板一体化路灯（ LED光源） 带5米灯杆</t>
  </si>
  <si>
    <t>成品塑钢化粪池</t>
  </si>
  <si>
    <t>零星材料费</t>
  </si>
  <si>
    <t>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</si>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</sst>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;[Red]\-#,##0.00\ "/>
  </numFmts>
  <fonts count="28">
    <font>
      <sz val="11"/>
      <name val="宋体"/>
      <charset val="134"/>
    </font>
    <font>
      <sz val="11"/>
      <name val="宋体"/>
      <charset val="134"/>
      <scheme val="major"/>
    </font>
    <font>
      <sz val="14"/>
      <name val="宋体"/>
      <charset val="134"/>
      <scheme val="major"/>
    </font>
    <font>
      <sz val="10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1" fillId="0" borderId="1" xfId="0" applyFont="1" applyBorder="1" applyAlignment="1">
      <alignment horizontal="center"/>
    </xf>
    <xf numFmtId="0" fontId="3" fillId="0" borderId="0" xfId="0" applyFont="1" applyBorder="1" applyAlignme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right" vertical="center"/>
    </xf>
    <xf numFmtId="177" fontId="3" fillId="0" borderId="0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workbookViewId="0">
      <selection activeCell="I27" sqref="I27"/>
    </sheetView>
  </sheetViews>
  <sheetFormatPr defaultColWidth="9" defaultRowHeight="21.95" customHeight="1" outlineLevelCol="7"/>
  <cols>
    <col min="1" max="1" width="9" style="1"/>
    <col min="2" max="2" width="23.125" style="2" customWidth="1"/>
    <col min="3" max="3" width="28" style="1" customWidth="1"/>
    <col min="4" max="4" width="10.75" style="1" customWidth="1"/>
    <col min="5" max="5" width="12.75" style="1" customWidth="1"/>
    <col min="6" max="6" width="14.75" style="1" customWidth="1"/>
    <col min="7" max="7" width="15.375" style="1" customWidth="1"/>
    <col min="8" max="8" width="11.625" style="1" customWidth="1"/>
    <col min="9" max="9" width="9" style="1"/>
    <col min="10" max="10" width="24.375" style="1" customWidth="1"/>
    <col min="11" max="11" width="12.625" style="1"/>
    <col min="12" max="16384" width="9" style="1"/>
  </cols>
  <sheetData>
    <row r="1" customHeight="1" spans="1:8">
      <c r="A1" s="3" t="s">
        <v>0</v>
      </c>
      <c r="B1" s="3"/>
      <c r="C1" s="3"/>
      <c r="D1" s="3"/>
      <c r="E1" s="3"/>
      <c r="F1" s="3"/>
      <c r="G1" s="4"/>
      <c r="H1" s="5"/>
    </row>
    <row r="2" ht="15" customHeight="1" spans="1:8">
      <c r="A2" s="6" t="s">
        <v>1</v>
      </c>
      <c r="B2" s="6"/>
      <c r="C2" s="6"/>
      <c r="D2" s="6"/>
      <c r="E2" s="6"/>
      <c r="F2" s="6"/>
      <c r="G2" s="7"/>
      <c r="H2" s="7"/>
    </row>
    <row r="3" ht="21" customHeight="1" spans="1:8">
      <c r="A3" s="8" t="s">
        <v>2</v>
      </c>
      <c r="B3" s="9" t="s">
        <v>3</v>
      </c>
      <c r="C3" s="8" t="s">
        <v>4</v>
      </c>
      <c r="D3" s="9" t="s">
        <v>5</v>
      </c>
      <c r="E3" s="10" t="s">
        <v>6</v>
      </c>
      <c r="F3" s="11"/>
      <c r="G3" s="12"/>
      <c r="H3" s="12"/>
    </row>
    <row r="4" ht="33" customHeight="1" spans="1:8">
      <c r="A4" s="13"/>
      <c r="B4" s="14"/>
      <c r="C4" s="13"/>
      <c r="D4" s="14"/>
      <c r="E4" s="15" t="s">
        <v>7</v>
      </c>
      <c r="F4" s="15" t="s">
        <v>8</v>
      </c>
      <c r="G4" s="12"/>
      <c r="H4" s="12"/>
    </row>
    <row r="5" ht="15" customHeight="1" spans="1:8">
      <c r="A5" s="16">
        <v>1</v>
      </c>
      <c r="B5" s="17" t="s">
        <v>9</v>
      </c>
      <c r="C5" s="18" t="s">
        <v>10</v>
      </c>
      <c r="D5" s="19">
        <v>11.1</v>
      </c>
      <c r="E5" s="20">
        <f t="shared" ref="E5:E7" si="0">ROUND(3435.76*1.13,20)</f>
        <v>3882.4088</v>
      </c>
      <c r="F5" s="20">
        <f t="shared" ref="F5:F68" si="1">ROUND(D5*E5,2)</f>
        <v>43094.74</v>
      </c>
      <c r="G5" s="21"/>
      <c r="H5" s="21"/>
    </row>
    <row r="6" ht="15" customHeight="1" spans="1:8">
      <c r="A6" s="16">
        <v>2</v>
      </c>
      <c r="B6" s="17" t="s">
        <v>11</v>
      </c>
      <c r="C6" s="18" t="s">
        <v>10</v>
      </c>
      <c r="D6" s="19">
        <v>30.963</v>
      </c>
      <c r="E6" s="20">
        <f t="shared" si="0"/>
        <v>3882.4088</v>
      </c>
      <c r="F6" s="20">
        <f t="shared" si="1"/>
        <v>120211.02</v>
      </c>
      <c r="G6" s="21"/>
      <c r="H6" s="21"/>
    </row>
    <row r="7" ht="15" customHeight="1" spans="1:8">
      <c r="A7" s="16">
        <v>3</v>
      </c>
      <c r="B7" s="17" t="s">
        <v>12</v>
      </c>
      <c r="C7" s="18" t="s">
        <v>10</v>
      </c>
      <c r="D7" s="19">
        <v>8.631</v>
      </c>
      <c r="E7" s="20">
        <f t="shared" si="0"/>
        <v>3882.4088</v>
      </c>
      <c r="F7" s="20">
        <f t="shared" si="1"/>
        <v>33509.07</v>
      </c>
      <c r="G7" s="21"/>
      <c r="H7" s="21"/>
    </row>
    <row r="8" ht="15" customHeight="1" spans="1:8">
      <c r="A8" s="16">
        <v>4</v>
      </c>
      <c r="B8" s="17" t="s">
        <v>13</v>
      </c>
      <c r="C8" s="18" t="s">
        <v>10</v>
      </c>
      <c r="D8" s="19">
        <v>3.643</v>
      </c>
      <c r="E8" s="20">
        <v>4746</v>
      </c>
      <c r="F8" s="20">
        <f t="shared" si="1"/>
        <v>17289.68</v>
      </c>
      <c r="G8" s="21"/>
      <c r="H8" s="21"/>
    </row>
    <row r="9" ht="15" customHeight="1" spans="1:8">
      <c r="A9" s="16">
        <v>5</v>
      </c>
      <c r="B9" s="17" t="s">
        <v>14</v>
      </c>
      <c r="C9" s="18" t="s">
        <v>10</v>
      </c>
      <c r="D9" s="19">
        <v>11.046</v>
      </c>
      <c r="E9" s="20">
        <v>6192.4</v>
      </c>
      <c r="F9" s="20">
        <f t="shared" si="1"/>
        <v>68401.25</v>
      </c>
      <c r="G9" s="21"/>
      <c r="H9" s="21"/>
    </row>
    <row r="10" ht="15" customHeight="1" spans="1:8">
      <c r="A10" s="16">
        <v>6</v>
      </c>
      <c r="B10" s="17" t="s">
        <v>15</v>
      </c>
      <c r="C10" s="18" t="s">
        <v>10</v>
      </c>
      <c r="D10" s="19">
        <v>6.708</v>
      </c>
      <c r="E10" s="20">
        <v>6192.4</v>
      </c>
      <c r="F10" s="20">
        <f t="shared" si="1"/>
        <v>41538.62</v>
      </c>
      <c r="G10" s="21"/>
      <c r="H10" s="21"/>
    </row>
    <row r="11" ht="15" customHeight="1" spans="1:8">
      <c r="A11" s="16">
        <v>7</v>
      </c>
      <c r="B11" s="17" t="s">
        <v>16</v>
      </c>
      <c r="C11" s="18" t="s">
        <v>10</v>
      </c>
      <c r="D11" s="19">
        <v>2.07</v>
      </c>
      <c r="E11" s="20">
        <v>6192.4</v>
      </c>
      <c r="F11" s="20">
        <f t="shared" si="1"/>
        <v>12818.27</v>
      </c>
      <c r="G11" s="21"/>
      <c r="H11" s="21"/>
    </row>
    <row r="12" ht="15" customHeight="1" spans="1:8">
      <c r="A12" s="16">
        <v>8</v>
      </c>
      <c r="B12" s="17" t="s">
        <v>17</v>
      </c>
      <c r="C12" s="18" t="s">
        <v>10</v>
      </c>
      <c r="D12" s="19">
        <v>12.557</v>
      </c>
      <c r="E12" s="20">
        <v>6192.4</v>
      </c>
      <c r="F12" s="20">
        <f t="shared" si="1"/>
        <v>77757.97</v>
      </c>
      <c r="G12" s="21"/>
      <c r="H12" s="21"/>
    </row>
    <row r="13" ht="15" customHeight="1" spans="1:8">
      <c r="A13" s="16">
        <v>9</v>
      </c>
      <c r="B13" s="17" t="s">
        <v>18</v>
      </c>
      <c r="C13" s="18" t="s">
        <v>10</v>
      </c>
      <c r="D13" s="19">
        <v>4.968</v>
      </c>
      <c r="E13" s="20">
        <v>6192.4</v>
      </c>
      <c r="F13" s="20">
        <f t="shared" si="1"/>
        <v>30763.84</v>
      </c>
      <c r="G13" s="21"/>
      <c r="H13" s="21"/>
    </row>
    <row r="14" ht="15" customHeight="1" spans="1:8">
      <c r="A14" s="16">
        <v>10</v>
      </c>
      <c r="B14" s="17" t="s">
        <v>19</v>
      </c>
      <c r="C14" s="18" t="s">
        <v>10</v>
      </c>
      <c r="D14" s="19">
        <v>8.412</v>
      </c>
      <c r="E14" s="20">
        <v>6192.4</v>
      </c>
      <c r="F14" s="20">
        <f t="shared" si="1"/>
        <v>52090.47</v>
      </c>
      <c r="G14" s="21"/>
      <c r="H14" s="21"/>
    </row>
    <row r="15" ht="15" customHeight="1" spans="1:8">
      <c r="A15" s="16">
        <v>11</v>
      </c>
      <c r="B15" s="17" t="s">
        <v>20</v>
      </c>
      <c r="C15" s="18" t="s">
        <v>21</v>
      </c>
      <c r="D15" s="19">
        <v>187.48</v>
      </c>
      <c r="E15" s="20">
        <v>438.44</v>
      </c>
      <c r="F15" s="20">
        <f t="shared" si="1"/>
        <v>82198.73</v>
      </c>
      <c r="G15" s="21"/>
      <c r="H15" s="21"/>
    </row>
    <row r="16" ht="15" customHeight="1" spans="1:8">
      <c r="A16" s="16">
        <v>12</v>
      </c>
      <c r="B16" s="17" t="s">
        <v>22</v>
      </c>
      <c r="C16" s="18" t="s">
        <v>21</v>
      </c>
      <c r="D16" s="19">
        <v>11.66</v>
      </c>
      <c r="E16" s="20">
        <v>460.78</v>
      </c>
      <c r="F16" s="20">
        <f t="shared" si="1"/>
        <v>5372.69</v>
      </c>
      <c r="G16" s="21"/>
      <c r="H16" s="21"/>
    </row>
    <row r="17" ht="15" customHeight="1" spans="1:8">
      <c r="A17" s="16">
        <v>13</v>
      </c>
      <c r="B17" s="17" t="s">
        <v>23</v>
      </c>
      <c r="C17" s="18" t="s">
        <v>21</v>
      </c>
      <c r="D17" s="19">
        <v>268.87</v>
      </c>
      <c r="E17" s="20">
        <v>471.75</v>
      </c>
      <c r="F17" s="20">
        <f t="shared" si="1"/>
        <v>126839.42</v>
      </c>
      <c r="G17" s="21"/>
      <c r="H17" s="21"/>
    </row>
    <row r="18" ht="15" customHeight="1" spans="1:8">
      <c r="A18" s="16">
        <v>14</v>
      </c>
      <c r="B18" s="17" t="s">
        <v>24</v>
      </c>
      <c r="C18" s="18" t="s">
        <v>25</v>
      </c>
      <c r="D18" s="19">
        <v>82</v>
      </c>
      <c r="E18" s="20">
        <v>253.39</v>
      </c>
      <c r="F18" s="20">
        <f t="shared" si="1"/>
        <v>20777.98</v>
      </c>
      <c r="G18" s="21"/>
      <c r="H18" s="21"/>
    </row>
    <row r="19" ht="15" customHeight="1" spans="1:8">
      <c r="A19" s="16">
        <v>15</v>
      </c>
      <c r="B19" s="22" t="s">
        <v>26</v>
      </c>
      <c r="C19" s="23" t="s">
        <v>10</v>
      </c>
      <c r="D19" s="19">
        <v>350</v>
      </c>
      <c r="E19" s="20">
        <v>400</v>
      </c>
      <c r="F19" s="20">
        <f t="shared" si="1"/>
        <v>140000</v>
      </c>
      <c r="G19" s="21"/>
      <c r="H19" s="21"/>
    </row>
    <row r="20" ht="15" customHeight="1" spans="1:8">
      <c r="A20" s="16">
        <v>16</v>
      </c>
      <c r="B20" s="22" t="s">
        <v>27</v>
      </c>
      <c r="C20" s="23" t="s">
        <v>21</v>
      </c>
      <c r="D20" s="19">
        <v>800</v>
      </c>
      <c r="E20" s="20">
        <v>214</v>
      </c>
      <c r="F20" s="20">
        <f t="shared" si="1"/>
        <v>171200</v>
      </c>
      <c r="G20" s="21"/>
      <c r="H20" s="21"/>
    </row>
    <row r="21" ht="15" customHeight="1" spans="1:8">
      <c r="A21" s="16">
        <v>17</v>
      </c>
      <c r="B21" s="22" t="s">
        <v>28</v>
      </c>
      <c r="C21" s="23" t="s">
        <v>21</v>
      </c>
      <c r="D21" s="19">
        <v>600</v>
      </c>
      <c r="E21" s="20">
        <v>226</v>
      </c>
      <c r="F21" s="20">
        <f t="shared" si="1"/>
        <v>135600</v>
      </c>
      <c r="G21" s="21"/>
      <c r="H21" s="21"/>
    </row>
    <row r="22" ht="15" customHeight="1" spans="1:8">
      <c r="A22" s="16">
        <v>18</v>
      </c>
      <c r="B22" s="22" t="s">
        <v>29</v>
      </c>
      <c r="C22" s="23" t="s">
        <v>30</v>
      </c>
      <c r="D22" s="19">
        <v>2</v>
      </c>
      <c r="E22" s="20">
        <v>9054.86</v>
      </c>
      <c r="F22" s="20">
        <f t="shared" si="1"/>
        <v>18109.72</v>
      </c>
      <c r="G22" s="21"/>
      <c r="H22" s="21"/>
    </row>
    <row r="23" ht="15" customHeight="1" spans="1:8">
      <c r="A23" s="16">
        <v>19</v>
      </c>
      <c r="B23" s="22" t="s">
        <v>31</v>
      </c>
      <c r="C23" s="23" t="s">
        <v>30</v>
      </c>
      <c r="D23" s="19">
        <v>2</v>
      </c>
      <c r="E23" s="20">
        <v>6728.12</v>
      </c>
      <c r="F23" s="20">
        <f t="shared" si="1"/>
        <v>13456.24</v>
      </c>
      <c r="G23" s="21"/>
      <c r="H23" s="21"/>
    </row>
    <row r="24" ht="15" customHeight="1" spans="1:8">
      <c r="A24" s="16">
        <v>20</v>
      </c>
      <c r="B24" s="22" t="s">
        <v>32</v>
      </c>
      <c r="C24" s="23" t="s">
        <v>30</v>
      </c>
      <c r="D24" s="19">
        <v>5</v>
      </c>
      <c r="E24" s="20">
        <v>6728.12</v>
      </c>
      <c r="F24" s="20">
        <f t="shared" si="1"/>
        <v>33640.6</v>
      </c>
      <c r="G24" s="21"/>
      <c r="H24" s="21"/>
    </row>
    <row r="25" ht="15" customHeight="1" spans="1:8">
      <c r="A25" s="16">
        <v>21</v>
      </c>
      <c r="B25" s="22" t="s">
        <v>33</v>
      </c>
      <c r="C25" s="23" t="s">
        <v>34</v>
      </c>
      <c r="D25" s="19">
        <v>19</v>
      </c>
      <c r="E25" s="20">
        <v>24.94</v>
      </c>
      <c r="F25" s="20">
        <f t="shared" si="1"/>
        <v>473.86</v>
      </c>
      <c r="G25" s="21"/>
      <c r="H25" s="21"/>
    </row>
    <row r="26" ht="15" customHeight="1" spans="1:8">
      <c r="A26" s="16">
        <v>22</v>
      </c>
      <c r="B26" s="22" t="s">
        <v>35</v>
      </c>
      <c r="C26" s="23" t="s">
        <v>34</v>
      </c>
      <c r="D26" s="19">
        <v>104</v>
      </c>
      <c r="E26" s="20">
        <v>17.06</v>
      </c>
      <c r="F26" s="20">
        <f t="shared" si="1"/>
        <v>1774.24</v>
      </c>
      <c r="G26" s="21"/>
      <c r="H26" s="21"/>
    </row>
    <row r="27" ht="15" customHeight="1" spans="1:8">
      <c r="A27" s="16">
        <v>23</v>
      </c>
      <c r="B27" s="22" t="s">
        <v>36</v>
      </c>
      <c r="C27" s="23" t="s">
        <v>34</v>
      </c>
      <c r="D27" s="19">
        <v>52</v>
      </c>
      <c r="E27" s="20">
        <v>4.54</v>
      </c>
      <c r="F27" s="20">
        <f t="shared" si="1"/>
        <v>236.08</v>
      </c>
      <c r="G27" s="21"/>
      <c r="H27" s="21"/>
    </row>
    <row r="28" ht="15" customHeight="1" spans="1:8">
      <c r="A28" s="16">
        <v>24</v>
      </c>
      <c r="B28" s="22" t="s">
        <v>37</v>
      </c>
      <c r="C28" s="23" t="s">
        <v>34</v>
      </c>
      <c r="D28" s="19">
        <v>30</v>
      </c>
      <c r="E28" s="20">
        <v>127.54</v>
      </c>
      <c r="F28" s="20">
        <f t="shared" si="1"/>
        <v>3826.2</v>
      </c>
      <c r="G28" s="21"/>
      <c r="H28" s="21"/>
    </row>
    <row r="29" ht="15" customHeight="1" spans="1:8">
      <c r="A29" s="16">
        <v>25</v>
      </c>
      <c r="B29" s="22" t="s">
        <v>38</v>
      </c>
      <c r="C29" s="23" t="s">
        <v>34</v>
      </c>
      <c r="D29" s="19">
        <v>20</v>
      </c>
      <c r="E29" s="20">
        <v>25.99</v>
      </c>
      <c r="F29" s="20">
        <f t="shared" si="1"/>
        <v>519.8</v>
      </c>
      <c r="G29" s="21"/>
      <c r="H29" s="21"/>
    </row>
    <row r="30" ht="15" customHeight="1" spans="1:8">
      <c r="A30" s="16">
        <v>26</v>
      </c>
      <c r="B30" s="22" t="s">
        <v>39</v>
      </c>
      <c r="C30" s="23" t="s">
        <v>34</v>
      </c>
      <c r="D30" s="19">
        <v>20</v>
      </c>
      <c r="E30" s="20">
        <v>62.15</v>
      </c>
      <c r="F30" s="20">
        <f t="shared" si="1"/>
        <v>1243</v>
      </c>
      <c r="G30" s="21"/>
      <c r="H30" s="21"/>
    </row>
    <row r="31" ht="15" customHeight="1" spans="1:8">
      <c r="A31" s="16">
        <v>27</v>
      </c>
      <c r="B31" s="22" t="s">
        <v>40</v>
      </c>
      <c r="C31" s="23" t="s">
        <v>34</v>
      </c>
      <c r="D31" s="19">
        <v>20</v>
      </c>
      <c r="E31" s="20">
        <v>13.56</v>
      </c>
      <c r="F31" s="20">
        <f t="shared" si="1"/>
        <v>271.2</v>
      </c>
      <c r="G31" s="21"/>
      <c r="H31" s="21"/>
    </row>
    <row r="32" ht="15" customHeight="1" spans="1:8">
      <c r="A32" s="16">
        <v>28</v>
      </c>
      <c r="B32" s="22" t="s">
        <v>41</v>
      </c>
      <c r="C32" s="23" t="s">
        <v>34</v>
      </c>
      <c r="D32" s="19">
        <v>17</v>
      </c>
      <c r="E32" s="20">
        <v>4.52</v>
      </c>
      <c r="F32" s="20">
        <f t="shared" si="1"/>
        <v>76.84</v>
      </c>
      <c r="G32" s="21"/>
      <c r="H32" s="21"/>
    </row>
    <row r="33" ht="15" customHeight="1" spans="1:8">
      <c r="A33" s="16">
        <v>29</v>
      </c>
      <c r="B33" s="22" t="s">
        <v>42</v>
      </c>
      <c r="C33" s="23" t="s">
        <v>43</v>
      </c>
      <c r="D33" s="19">
        <v>44</v>
      </c>
      <c r="E33" s="20">
        <v>78.91</v>
      </c>
      <c r="F33" s="20">
        <f t="shared" si="1"/>
        <v>3472.04</v>
      </c>
      <c r="G33" s="21"/>
      <c r="H33" s="21"/>
    </row>
    <row r="34" ht="15" customHeight="1" spans="1:8">
      <c r="A34" s="16">
        <v>30</v>
      </c>
      <c r="B34" s="22" t="s">
        <v>42</v>
      </c>
      <c r="C34" s="23" t="s">
        <v>43</v>
      </c>
      <c r="D34" s="19">
        <v>5</v>
      </c>
      <c r="E34" s="20">
        <v>159.51</v>
      </c>
      <c r="F34" s="20">
        <f t="shared" si="1"/>
        <v>797.55</v>
      </c>
      <c r="G34" s="21"/>
      <c r="H34" s="21"/>
    </row>
    <row r="35" ht="15" customHeight="1" spans="1:8">
      <c r="A35" s="16">
        <v>31</v>
      </c>
      <c r="B35" s="22" t="s">
        <v>44</v>
      </c>
      <c r="C35" s="23" t="s">
        <v>45</v>
      </c>
      <c r="D35" s="19">
        <v>2</v>
      </c>
      <c r="E35" s="20">
        <v>452</v>
      </c>
      <c r="F35" s="20">
        <f t="shared" si="1"/>
        <v>904</v>
      </c>
      <c r="G35" s="21"/>
      <c r="H35" s="21"/>
    </row>
    <row r="36" ht="15" customHeight="1" spans="1:8">
      <c r="A36" s="16">
        <v>32</v>
      </c>
      <c r="B36" s="22" t="s">
        <v>46</v>
      </c>
      <c r="C36" s="23" t="s">
        <v>34</v>
      </c>
      <c r="D36" s="19">
        <v>10</v>
      </c>
      <c r="E36" s="20">
        <v>16.95</v>
      </c>
      <c r="F36" s="20">
        <f t="shared" si="1"/>
        <v>169.5</v>
      </c>
      <c r="G36" s="21"/>
      <c r="H36" s="21"/>
    </row>
    <row r="37" ht="15" customHeight="1" spans="1:8">
      <c r="A37" s="16">
        <v>33</v>
      </c>
      <c r="B37" s="22" t="s">
        <v>46</v>
      </c>
      <c r="C37" s="23" t="s">
        <v>34</v>
      </c>
      <c r="D37" s="19">
        <v>397.5</v>
      </c>
      <c r="E37" s="20">
        <v>16.95</v>
      </c>
      <c r="F37" s="20">
        <f t="shared" si="1"/>
        <v>6737.63</v>
      </c>
      <c r="G37" s="21"/>
      <c r="H37" s="21"/>
    </row>
    <row r="38" ht="15" customHeight="1" spans="1:8">
      <c r="A38" s="16">
        <v>34</v>
      </c>
      <c r="B38" s="22" t="s">
        <v>47</v>
      </c>
      <c r="C38" s="23" t="s">
        <v>34</v>
      </c>
      <c r="D38" s="19">
        <v>84</v>
      </c>
      <c r="E38" s="20">
        <v>16.95</v>
      </c>
      <c r="F38" s="20">
        <f t="shared" si="1"/>
        <v>1423.8</v>
      </c>
      <c r="G38" s="21"/>
      <c r="H38" s="21"/>
    </row>
    <row r="39" ht="15" customHeight="1" spans="1:8">
      <c r="A39" s="16">
        <v>35</v>
      </c>
      <c r="B39" s="22" t="s">
        <v>48</v>
      </c>
      <c r="C39" s="23" t="s">
        <v>34</v>
      </c>
      <c r="D39" s="19">
        <v>488</v>
      </c>
      <c r="E39" s="20">
        <v>9.04</v>
      </c>
      <c r="F39" s="20">
        <f t="shared" si="1"/>
        <v>4411.52</v>
      </c>
      <c r="G39" s="21"/>
      <c r="H39" s="21"/>
    </row>
    <row r="40" ht="15" customHeight="1" spans="1:8">
      <c r="A40" s="16">
        <v>36</v>
      </c>
      <c r="B40" s="22" t="s">
        <v>49</v>
      </c>
      <c r="C40" s="23" t="s">
        <v>34</v>
      </c>
      <c r="D40" s="19">
        <v>17</v>
      </c>
      <c r="E40" s="20">
        <v>64.41</v>
      </c>
      <c r="F40" s="20">
        <f t="shared" si="1"/>
        <v>1094.97</v>
      </c>
      <c r="G40" s="21"/>
      <c r="H40" s="21"/>
    </row>
    <row r="41" ht="15" customHeight="1" spans="1:8">
      <c r="A41" s="16">
        <v>37</v>
      </c>
      <c r="B41" s="22" t="s">
        <v>50</v>
      </c>
      <c r="C41" s="23" t="s">
        <v>34</v>
      </c>
      <c r="D41" s="19">
        <v>806.4</v>
      </c>
      <c r="E41" s="20">
        <v>4.29</v>
      </c>
      <c r="F41" s="20">
        <f t="shared" si="1"/>
        <v>3459.46</v>
      </c>
      <c r="G41" s="21"/>
      <c r="H41" s="21"/>
    </row>
    <row r="42" ht="15" customHeight="1" spans="1:8">
      <c r="A42" s="16">
        <v>38</v>
      </c>
      <c r="B42" s="22" t="s">
        <v>51</v>
      </c>
      <c r="C42" s="23" t="s">
        <v>34</v>
      </c>
      <c r="D42" s="19">
        <v>497</v>
      </c>
      <c r="E42" s="20">
        <v>3.39</v>
      </c>
      <c r="F42" s="20">
        <f t="shared" si="1"/>
        <v>1684.83</v>
      </c>
      <c r="G42" s="21"/>
      <c r="H42" s="21"/>
    </row>
    <row r="43" ht="15" customHeight="1" spans="1:8">
      <c r="A43" s="16">
        <v>39</v>
      </c>
      <c r="B43" s="22" t="s">
        <v>52</v>
      </c>
      <c r="C43" s="23" t="s">
        <v>43</v>
      </c>
      <c r="D43" s="19">
        <v>148</v>
      </c>
      <c r="E43" s="20">
        <v>1.36</v>
      </c>
      <c r="F43" s="20">
        <f t="shared" si="1"/>
        <v>201.28</v>
      </c>
      <c r="G43" s="21"/>
      <c r="H43" s="21"/>
    </row>
    <row r="44" ht="15" customHeight="1" spans="1:8">
      <c r="A44" s="16">
        <v>40</v>
      </c>
      <c r="B44" s="22" t="s">
        <v>53</v>
      </c>
      <c r="C44" s="23" t="s">
        <v>54</v>
      </c>
      <c r="D44" s="19">
        <v>30</v>
      </c>
      <c r="E44" s="20">
        <v>56.5</v>
      </c>
      <c r="F44" s="20">
        <f t="shared" si="1"/>
        <v>1695</v>
      </c>
      <c r="G44" s="21"/>
      <c r="H44" s="21"/>
    </row>
    <row r="45" ht="15" customHeight="1" spans="1:8">
      <c r="A45" s="16">
        <v>41</v>
      </c>
      <c r="B45" s="22" t="s">
        <v>55</v>
      </c>
      <c r="C45" s="23" t="s">
        <v>54</v>
      </c>
      <c r="D45" s="19">
        <v>2</v>
      </c>
      <c r="E45" s="20">
        <v>84.75</v>
      </c>
      <c r="F45" s="20">
        <f t="shared" si="1"/>
        <v>169.5</v>
      </c>
      <c r="G45" s="21"/>
      <c r="H45" s="21"/>
    </row>
    <row r="46" ht="15" customHeight="1" spans="1:8">
      <c r="A46" s="16">
        <v>42</v>
      </c>
      <c r="B46" s="22" t="s">
        <v>56</v>
      </c>
      <c r="C46" s="23" t="s">
        <v>54</v>
      </c>
      <c r="D46" s="19">
        <v>2</v>
      </c>
      <c r="E46" s="20">
        <v>90.4</v>
      </c>
      <c r="F46" s="20">
        <f t="shared" si="1"/>
        <v>180.8</v>
      </c>
      <c r="G46" s="21"/>
      <c r="H46" s="21"/>
    </row>
    <row r="47" ht="15" customHeight="1" spans="1:8">
      <c r="A47" s="16">
        <v>43</v>
      </c>
      <c r="B47" s="22" t="s">
        <v>57</v>
      </c>
      <c r="C47" s="23" t="s">
        <v>54</v>
      </c>
      <c r="D47" s="19">
        <v>22</v>
      </c>
      <c r="E47" s="20">
        <v>67.8</v>
      </c>
      <c r="F47" s="20">
        <f t="shared" si="1"/>
        <v>1491.6</v>
      </c>
      <c r="G47" s="21"/>
      <c r="H47" s="21"/>
    </row>
    <row r="48" ht="15" customHeight="1" spans="1:8">
      <c r="A48" s="16">
        <v>44</v>
      </c>
      <c r="B48" s="22" t="s">
        <v>58</v>
      </c>
      <c r="C48" s="23" t="s">
        <v>54</v>
      </c>
      <c r="D48" s="19">
        <v>6</v>
      </c>
      <c r="E48" s="20">
        <v>67.8</v>
      </c>
      <c r="F48" s="20">
        <f t="shared" si="1"/>
        <v>406.8</v>
      </c>
      <c r="G48" s="21"/>
      <c r="H48" s="21"/>
    </row>
    <row r="49" ht="15" customHeight="1" spans="1:8">
      <c r="A49" s="16">
        <v>45</v>
      </c>
      <c r="B49" s="22" t="s">
        <v>59</v>
      </c>
      <c r="C49" s="23" t="s">
        <v>54</v>
      </c>
      <c r="D49" s="19">
        <v>18</v>
      </c>
      <c r="E49" s="20">
        <v>192.1</v>
      </c>
      <c r="F49" s="20">
        <f t="shared" si="1"/>
        <v>3457.8</v>
      </c>
      <c r="G49" s="21"/>
      <c r="H49" s="21"/>
    </row>
    <row r="50" ht="15" customHeight="1" spans="1:8">
      <c r="A50" s="16">
        <v>46</v>
      </c>
      <c r="B50" s="22" t="s">
        <v>60</v>
      </c>
      <c r="C50" s="23" t="s">
        <v>30</v>
      </c>
      <c r="D50" s="19">
        <v>4</v>
      </c>
      <c r="E50" s="20">
        <v>7345</v>
      </c>
      <c r="F50" s="20">
        <f t="shared" si="1"/>
        <v>29380</v>
      </c>
      <c r="G50" s="21"/>
      <c r="H50" s="21"/>
    </row>
    <row r="51" ht="15" customHeight="1" spans="1:8">
      <c r="A51" s="16">
        <v>47</v>
      </c>
      <c r="B51" s="22" t="s">
        <v>61</v>
      </c>
      <c r="C51" s="23" t="s">
        <v>30</v>
      </c>
      <c r="D51" s="19">
        <v>4</v>
      </c>
      <c r="E51" s="20">
        <v>2825</v>
      </c>
      <c r="F51" s="20">
        <f t="shared" si="1"/>
        <v>11300</v>
      </c>
      <c r="G51" s="21"/>
      <c r="H51" s="21"/>
    </row>
    <row r="52" ht="15" customHeight="1" spans="1:8">
      <c r="A52" s="16">
        <v>48</v>
      </c>
      <c r="B52" s="22" t="s">
        <v>62</v>
      </c>
      <c r="C52" s="23" t="s">
        <v>30</v>
      </c>
      <c r="D52" s="19">
        <v>1</v>
      </c>
      <c r="E52" s="20">
        <v>2825</v>
      </c>
      <c r="F52" s="20">
        <f t="shared" si="1"/>
        <v>2825</v>
      </c>
      <c r="G52" s="21"/>
      <c r="H52" s="21"/>
    </row>
    <row r="53" ht="15" customHeight="1" spans="1:8">
      <c r="A53" s="16">
        <v>49</v>
      </c>
      <c r="B53" s="22" t="s">
        <v>63</v>
      </c>
      <c r="C53" s="23" t="s">
        <v>30</v>
      </c>
      <c r="D53" s="19">
        <v>1</v>
      </c>
      <c r="E53" s="20">
        <v>1695</v>
      </c>
      <c r="F53" s="20">
        <f t="shared" si="1"/>
        <v>1695</v>
      </c>
      <c r="G53" s="21"/>
      <c r="H53" s="21"/>
    </row>
    <row r="54" ht="15" customHeight="1" spans="1:8">
      <c r="A54" s="16">
        <v>50</v>
      </c>
      <c r="B54" s="22" t="s">
        <v>64</v>
      </c>
      <c r="C54" s="23" t="s">
        <v>54</v>
      </c>
      <c r="D54" s="19">
        <v>9</v>
      </c>
      <c r="E54" s="20">
        <v>791</v>
      </c>
      <c r="F54" s="20">
        <f t="shared" si="1"/>
        <v>7119</v>
      </c>
      <c r="G54" s="21"/>
      <c r="H54" s="21"/>
    </row>
    <row r="55" ht="15" customHeight="1" spans="1:8">
      <c r="A55" s="16">
        <v>51</v>
      </c>
      <c r="B55" s="22" t="s">
        <v>65</v>
      </c>
      <c r="C55" s="23" t="s">
        <v>66</v>
      </c>
      <c r="D55" s="19">
        <v>8</v>
      </c>
      <c r="E55" s="20">
        <v>169.5</v>
      </c>
      <c r="F55" s="20">
        <f t="shared" si="1"/>
        <v>1356</v>
      </c>
      <c r="G55" s="21"/>
      <c r="H55" s="21"/>
    </row>
    <row r="56" ht="15" customHeight="1" spans="1:8">
      <c r="A56" s="16">
        <v>52</v>
      </c>
      <c r="B56" s="22" t="s">
        <v>67</v>
      </c>
      <c r="C56" s="23" t="s">
        <v>34</v>
      </c>
      <c r="D56" s="19">
        <v>15</v>
      </c>
      <c r="E56" s="20">
        <v>65.54</v>
      </c>
      <c r="F56" s="20">
        <f t="shared" si="1"/>
        <v>983.1</v>
      </c>
      <c r="G56" s="21"/>
      <c r="H56" s="21"/>
    </row>
    <row r="57" ht="15" customHeight="1" spans="1:8">
      <c r="A57" s="16">
        <v>53</v>
      </c>
      <c r="B57" s="22" t="s">
        <v>68</v>
      </c>
      <c r="C57" s="23" t="s">
        <v>43</v>
      </c>
      <c r="D57" s="19">
        <v>8</v>
      </c>
      <c r="E57" s="20">
        <v>226</v>
      </c>
      <c r="F57" s="20">
        <f t="shared" si="1"/>
        <v>1808</v>
      </c>
      <c r="G57" s="21"/>
      <c r="H57" s="21"/>
    </row>
    <row r="58" ht="15" customHeight="1" spans="1:8">
      <c r="A58" s="16">
        <v>54</v>
      </c>
      <c r="B58" s="22" t="s">
        <v>69</v>
      </c>
      <c r="C58" s="23" t="s">
        <v>66</v>
      </c>
      <c r="D58" s="19">
        <v>3</v>
      </c>
      <c r="E58" s="20">
        <v>2260</v>
      </c>
      <c r="F58" s="20">
        <f t="shared" si="1"/>
        <v>6780</v>
      </c>
      <c r="G58" s="21"/>
      <c r="H58" s="21"/>
    </row>
    <row r="59" ht="15" customHeight="1" spans="1:8">
      <c r="A59" s="16">
        <v>55</v>
      </c>
      <c r="B59" s="22" t="s">
        <v>70</v>
      </c>
      <c r="C59" s="23" t="s">
        <v>66</v>
      </c>
      <c r="D59" s="19">
        <v>1</v>
      </c>
      <c r="E59" s="20">
        <v>1297.78</v>
      </c>
      <c r="F59" s="20">
        <f t="shared" si="1"/>
        <v>1297.78</v>
      </c>
      <c r="G59" s="21"/>
      <c r="H59" s="21"/>
    </row>
    <row r="60" ht="15" customHeight="1" spans="1:8">
      <c r="A60" s="16">
        <v>56</v>
      </c>
      <c r="B60" s="22" t="s">
        <v>71</v>
      </c>
      <c r="C60" s="23" t="s">
        <v>43</v>
      </c>
      <c r="D60" s="19">
        <v>2</v>
      </c>
      <c r="E60" s="20">
        <v>113</v>
      </c>
      <c r="F60" s="20">
        <f t="shared" si="1"/>
        <v>226</v>
      </c>
      <c r="G60" s="21"/>
      <c r="H60" s="21"/>
    </row>
    <row r="61" ht="15" customHeight="1" spans="1:8">
      <c r="A61" s="16">
        <v>57</v>
      </c>
      <c r="B61" s="22" t="s">
        <v>72</v>
      </c>
      <c r="C61" s="23" t="s">
        <v>34</v>
      </c>
      <c r="D61" s="19">
        <v>269</v>
      </c>
      <c r="E61" s="20">
        <v>90.4</v>
      </c>
      <c r="F61" s="20">
        <f t="shared" si="1"/>
        <v>24317.6</v>
      </c>
      <c r="G61" s="21"/>
      <c r="H61" s="21"/>
    </row>
    <row r="62" ht="15" customHeight="1" spans="1:8">
      <c r="A62" s="16">
        <v>58</v>
      </c>
      <c r="B62" s="17" t="s">
        <v>73</v>
      </c>
      <c r="C62" s="18" t="s">
        <v>43</v>
      </c>
      <c r="D62" s="19">
        <v>22</v>
      </c>
      <c r="E62" s="20">
        <v>565</v>
      </c>
      <c r="F62" s="20">
        <f t="shared" si="1"/>
        <v>12430</v>
      </c>
      <c r="G62" s="21"/>
      <c r="H62" s="21"/>
    </row>
    <row r="63" ht="15" customHeight="1" spans="1:8">
      <c r="A63" s="16">
        <v>59</v>
      </c>
      <c r="B63" s="17" t="s">
        <v>74</v>
      </c>
      <c r="C63" s="18" t="s">
        <v>43</v>
      </c>
      <c r="D63" s="24">
        <v>4</v>
      </c>
      <c r="E63" s="20">
        <v>67.8</v>
      </c>
      <c r="F63" s="20">
        <f t="shared" si="1"/>
        <v>271.2</v>
      </c>
      <c r="G63" s="21"/>
      <c r="H63" s="21"/>
    </row>
    <row r="64" ht="15" customHeight="1" spans="1:8">
      <c r="A64" s="16">
        <v>60</v>
      </c>
      <c r="B64" s="17" t="s">
        <v>75</v>
      </c>
      <c r="C64" s="18" t="s">
        <v>34</v>
      </c>
      <c r="D64" s="24">
        <v>29.9</v>
      </c>
      <c r="E64" s="20">
        <v>67.8</v>
      </c>
      <c r="F64" s="20">
        <f t="shared" si="1"/>
        <v>2027.22</v>
      </c>
      <c r="G64" s="21"/>
      <c r="H64" s="21"/>
    </row>
    <row r="65" ht="15" customHeight="1" spans="1:8">
      <c r="A65" s="16">
        <v>61</v>
      </c>
      <c r="B65" s="17" t="s">
        <v>76</v>
      </c>
      <c r="C65" s="18" t="s">
        <v>43</v>
      </c>
      <c r="D65" s="24">
        <v>1</v>
      </c>
      <c r="E65" s="20">
        <v>87.01</v>
      </c>
      <c r="F65" s="20">
        <f t="shared" si="1"/>
        <v>87.01</v>
      </c>
      <c r="G65" s="21"/>
      <c r="H65" s="21"/>
    </row>
    <row r="66" ht="15" customHeight="1" spans="1:8">
      <c r="A66" s="16">
        <v>62</v>
      </c>
      <c r="B66" s="17" t="s">
        <v>77</v>
      </c>
      <c r="C66" s="18" t="s">
        <v>34</v>
      </c>
      <c r="D66" s="24">
        <v>58</v>
      </c>
      <c r="E66" s="20">
        <v>58.35</v>
      </c>
      <c r="F66" s="20">
        <f t="shared" si="1"/>
        <v>3384.3</v>
      </c>
      <c r="G66" s="21"/>
      <c r="H66" s="21"/>
    </row>
    <row r="67" ht="15" customHeight="1" spans="1:8">
      <c r="A67" s="16">
        <v>63</v>
      </c>
      <c r="B67" s="17" t="s">
        <v>78</v>
      </c>
      <c r="C67" s="18" t="s">
        <v>43</v>
      </c>
      <c r="D67" s="24">
        <v>2</v>
      </c>
      <c r="E67" s="20">
        <v>300.65</v>
      </c>
      <c r="F67" s="20">
        <f t="shared" si="1"/>
        <v>601.3</v>
      </c>
      <c r="G67" s="21"/>
      <c r="H67" s="21"/>
    </row>
    <row r="68" ht="15" customHeight="1" spans="1:8">
      <c r="A68" s="16">
        <v>64</v>
      </c>
      <c r="B68" s="17" t="s">
        <v>79</v>
      </c>
      <c r="C68" s="18" t="s">
        <v>43</v>
      </c>
      <c r="D68" s="24">
        <v>2</v>
      </c>
      <c r="E68" s="20">
        <v>452</v>
      </c>
      <c r="F68" s="20">
        <f t="shared" si="1"/>
        <v>904</v>
      </c>
      <c r="G68" s="21"/>
      <c r="H68" s="21"/>
    </row>
    <row r="69" ht="15" customHeight="1" spans="1:8">
      <c r="A69" s="16">
        <v>65</v>
      </c>
      <c r="B69" s="17" t="s">
        <v>80</v>
      </c>
      <c r="C69" s="18" t="s">
        <v>43</v>
      </c>
      <c r="D69" s="24">
        <v>8</v>
      </c>
      <c r="E69" s="20">
        <v>452</v>
      </c>
      <c r="F69" s="20">
        <f t="shared" ref="F69:F102" si="2">ROUND(D69*E69,2)</f>
        <v>3616</v>
      </c>
      <c r="G69" s="21"/>
      <c r="H69" s="21"/>
    </row>
    <row r="70" ht="15" customHeight="1" spans="1:8">
      <c r="A70" s="16">
        <v>66</v>
      </c>
      <c r="B70" s="17" t="s">
        <v>81</v>
      </c>
      <c r="C70" s="18" t="s">
        <v>43</v>
      </c>
      <c r="D70" s="24">
        <v>4</v>
      </c>
      <c r="E70" s="20">
        <v>452</v>
      </c>
      <c r="F70" s="20">
        <f t="shared" si="2"/>
        <v>1808</v>
      </c>
      <c r="G70" s="21"/>
      <c r="H70" s="21"/>
    </row>
    <row r="71" ht="15" customHeight="1" spans="1:8">
      <c r="A71" s="16">
        <v>67</v>
      </c>
      <c r="B71" s="17" t="s">
        <v>82</v>
      </c>
      <c r="C71" s="18" t="s">
        <v>43</v>
      </c>
      <c r="D71" s="24">
        <v>10</v>
      </c>
      <c r="E71" s="20">
        <v>113</v>
      </c>
      <c r="F71" s="20">
        <f t="shared" si="2"/>
        <v>1130</v>
      </c>
      <c r="G71" s="21"/>
      <c r="H71" s="21"/>
    </row>
    <row r="72" ht="15" customHeight="1" spans="1:8">
      <c r="A72" s="16">
        <v>68</v>
      </c>
      <c r="B72" s="17" t="s">
        <v>83</v>
      </c>
      <c r="C72" s="18" t="s">
        <v>66</v>
      </c>
      <c r="D72" s="24">
        <v>6</v>
      </c>
      <c r="E72" s="20">
        <v>1297.78</v>
      </c>
      <c r="F72" s="20">
        <f t="shared" si="2"/>
        <v>7786.68</v>
      </c>
      <c r="G72" s="21"/>
      <c r="H72" s="21"/>
    </row>
    <row r="73" ht="15" customHeight="1" spans="1:8">
      <c r="A73" s="16">
        <v>69</v>
      </c>
      <c r="B73" s="17" t="s">
        <v>84</v>
      </c>
      <c r="C73" s="18" t="s">
        <v>34</v>
      </c>
      <c r="D73" s="24">
        <v>4</v>
      </c>
      <c r="E73" s="20">
        <v>101.14</v>
      </c>
      <c r="F73" s="20">
        <f t="shared" si="2"/>
        <v>404.56</v>
      </c>
      <c r="G73" s="21"/>
      <c r="H73" s="21"/>
    </row>
    <row r="74" ht="15" customHeight="1" spans="1:8">
      <c r="A74" s="16">
        <v>70</v>
      </c>
      <c r="B74" s="17" t="s">
        <v>85</v>
      </c>
      <c r="C74" s="18" t="s">
        <v>43</v>
      </c>
      <c r="D74" s="24">
        <v>2</v>
      </c>
      <c r="E74" s="20">
        <v>452</v>
      </c>
      <c r="F74" s="20">
        <f t="shared" si="2"/>
        <v>904</v>
      </c>
      <c r="G74" s="21"/>
      <c r="H74" s="21"/>
    </row>
    <row r="75" ht="15" customHeight="1" spans="1:8">
      <c r="A75" s="16">
        <v>71</v>
      </c>
      <c r="B75" s="17" t="s">
        <v>86</v>
      </c>
      <c r="C75" s="18" t="s">
        <v>43</v>
      </c>
      <c r="D75" s="24">
        <v>2</v>
      </c>
      <c r="E75" s="20">
        <v>226</v>
      </c>
      <c r="F75" s="20">
        <f t="shared" si="2"/>
        <v>452</v>
      </c>
      <c r="G75" s="21"/>
      <c r="H75" s="21"/>
    </row>
    <row r="76" ht="15" customHeight="1" spans="1:8">
      <c r="A76" s="16">
        <v>72</v>
      </c>
      <c r="B76" s="17" t="s">
        <v>87</v>
      </c>
      <c r="C76" s="18" t="s">
        <v>34</v>
      </c>
      <c r="D76" s="24">
        <v>30</v>
      </c>
      <c r="E76" s="20">
        <v>56.5</v>
      </c>
      <c r="F76" s="20">
        <f t="shared" si="2"/>
        <v>1695</v>
      </c>
      <c r="G76" s="21"/>
      <c r="H76" s="21"/>
    </row>
    <row r="77" ht="15" customHeight="1" spans="1:8">
      <c r="A77" s="16">
        <v>73</v>
      </c>
      <c r="B77" s="17" t="s">
        <v>88</v>
      </c>
      <c r="C77" s="18" t="s">
        <v>34</v>
      </c>
      <c r="D77" s="24">
        <v>200</v>
      </c>
      <c r="E77" s="20">
        <v>32.33</v>
      </c>
      <c r="F77" s="20">
        <f t="shared" si="2"/>
        <v>6466</v>
      </c>
      <c r="G77" s="21"/>
      <c r="H77" s="21"/>
    </row>
    <row r="78" ht="15" customHeight="1" spans="1:8">
      <c r="A78" s="16">
        <v>74</v>
      </c>
      <c r="B78" s="17" t="s">
        <v>89</v>
      </c>
      <c r="C78" s="18" t="s">
        <v>66</v>
      </c>
      <c r="D78" s="24">
        <v>2</v>
      </c>
      <c r="E78" s="20">
        <v>226</v>
      </c>
      <c r="F78" s="20">
        <f t="shared" si="2"/>
        <v>452</v>
      </c>
      <c r="G78" s="21"/>
      <c r="H78" s="21"/>
    </row>
    <row r="79" ht="15" customHeight="1" spans="1:8">
      <c r="A79" s="16">
        <v>75</v>
      </c>
      <c r="B79" s="17" t="s">
        <v>90</v>
      </c>
      <c r="C79" s="18" t="s">
        <v>66</v>
      </c>
      <c r="D79" s="24">
        <v>6</v>
      </c>
      <c r="E79" s="20">
        <v>565</v>
      </c>
      <c r="F79" s="20">
        <f t="shared" si="2"/>
        <v>3390</v>
      </c>
      <c r="G79" s="21"/>
      <c r="H79" s="21"/>
    </row>
    <row r="80" ht="15" customHeight="1" spans="1:8">
      <c r="A80" s="16">
        <v>76</v>
      </c>
      <c r="B80" s="17" t="s">
        <v>91</v>
      </c>
      <c r="C80" s="18" t="s">
        <v>34</v>
      </c>
      <c r="D80" s="24">
        <v>150</v>
      </c>
      <c r="E80" s="20">
        <v>56.5</v>
      </c>
      <c r="F80" s="20">
        <f t="shared" si="2"/>
        <v>8475</v>
      </c>
      <c r="G80" s="21"/>
      <c r="H80" s="21"/>
    </row>
    <row r="81" ht="15" customHeight="1" spans="1:8">
      <c r="A81" s="16">
        <v>77</v>
      </c>
      <c r="B81" s="17" t="s">
        <v>92</v>
      </c>
      <c r="C81" s="18" t="s">
        <v>43</v>
      </c>
      <c r="D81" s="24">
        <v>3</v>
      </c>
      <c r="E81" s="20">
        <v>22.6</v>
      </c>
      <c r="F81" s="20">
        <f t="shared" si="2"/>
        <v>67.8</v>
      </c>
      <c r="G81" s="21"/>
      <c r="H81" s="21"/>
    </row>
    <row r="82" ht="15" customHeight="1" spans="1:8">
      <c r="A82" s="16">
        <v>78</v>
      </c>
      <c r="B82" s="17" t="s">
        <v>93</v>
      </c>
      <c r="C82" s="18" t="s">
        <v>43</v>
      </c>
      <c r="D82" s="24">
        <v>50</v>
      </c>
      <c r="E82" s="20">
        <v>1695</v>
      </c>
      <c r="F82" s="20">
        <f t="shared" si="2"/>
        <v>84750</v>
      </c>
      <c r="G82" s="21"/>
      <c r="H82" s="21"/>
    </row>
    <row r="83" ht="15" customHeight="1" spans="1:8">
      <c r="A83" s="16">
        <v>79</v>
      </c>
      <c r="B83" s="17" t="s">
        <v>94</v>
      </c>
      <c r="C83" s="18" t="s">
        <v>95</v>
      </c>
      <c r="D83" s="24">
        <v>60.48</v>
      </c>
      <c r="E83" s="20">
        <v>172.5</v>
      </c>
      <c r="F83" s="20">
        <f t="shared" si="2"/>
        <v>10432.8</v>
      </c>
      <c r="G83" s="21"/>
      <c r="H83" s="21"/>
    </row>
    <row r="84" ht="15" customHeight="1" spans="1:8">
      <c r="A84" s="16">
        <v>80</v>
      </c>
      <c r="B84" s="17" t="s">
        <v>96</v>
      </c>
      <c r="C84" s="18" t="s">
        <v>95</v>
      </c>
      <c r="D84" s="24">
        <v>11.25</v>
      </c>
      <c r="E84" s="20">
        <v>264.5</v>
      </c>
      <c r="F84" s="20">
        <f t="shared" si="2"/>
        <v>2975.63</v>
      </c>
      <c r="G84" s="21"/>
      <c r="H84" s="21"/>
    </row>
    <row r="85" ht="15" customHeight="1" spans="1:8">
      <c r="A85" s="16">
        <v>81</v>
      </c>
      <c r="B85" s="17" t="s">
        <v>97</v>
      </c>
      <c r="C85" s="18" t="s">
        <v>95</v>
      </c>
      <c r="D85" s="24">
        <v>4.84</v>
      </c>
      <c r="E85" s="20">
        <v>207</v>
      </c>
      <c r="F85" s="20">
        <f t="shared" si="2"/>
        <v>1001.88</v>
      </c>
      <c r="G85" s="21"/>
      <c r="H85" s="21"/>
    </row>
    <row r="86" ht="15" customHeight="1" spans="1:8">
      <c r="A86" s="16">
        <v>82</v>
      </c>
      <c r="B86" s="17" t="s">
        <v>98</v>
      </c>
      <c r="C86" s="18" t="s">
        <v>95</v>
      </c>
      <c r="D86" s="24">
        <v>3.3</v>
      </c>
      <c r="E86" s="20">
        <v>747.5</v>
      </c>
      <c r="F86" s="20">
        <f t="shared" si="2"/>
        <v>2466.75</v>
      </c>
      <c r="G86" s="21"/>
      <c r="H86" s="21"/>
    </row>
    <row r="87" ht="15" customHeight="1" spans="1:8">
      <c r="A87" s="16">
        <v>83</v>
      </c>
      <c r="B87" s="17" t="s">
        <v>99</v>
      </c>
      <c r="C87" s="18" t="s">
        <v>95</v>
      </c>
      <c r="D87" s="24">
        <v>1.98</v>
      </c>
      <c r="E87" s="20">
        <v>747.5</v>
      </c>
      <c r="F87" s="20">
        <f t="shared" si="2"/>
        <v>1480.05</v>
      </c>
      <c r="G87" s="21"/>
      <c r="H87" s="21"/>
    </row>
    <row r="88" ht="15" customHeight="1" spans="1:8">
      <c r="A88" s="16">
        <v>84</v>
      </c>
      <c r="B88" s="17" t="s">
        <v>100</v>
      </c>
      <c r="C88" s="18" t="s">
        <v>95</v>
      </c>
      <c r="D88" s="24">
        <v>85.05</v>
      </c>
      <c r="E88" s="20">
        <v>247.25</v>
      </c>
      <c r="F88" s="20">
        <f t="shared" si="2"/>
        <v>21028.61</v>
      </c>
      <c r="G88" s="21"/>
      <c r="H88" s="21"/>
    </row>
    <row r="89" ht="15" customHeight="1" spans="1:8">
      <c r="A89" s="16">
        <v>85</v>
      </c>
      <c r="B89" s="17" t="s">
        <v>101</v>
      </c>
      <c r="C89" s="18" t="s">
        <v>95</v>
      </c>
      <c r="D89" s="24">
        <v>2037.98</v>
      </c>
      <c r="E89" s="20">
        <v>22.6</v>
      </c>
      <c r="F89" s="20">
        <f t="shared" si="2"/>
        <v>46058.35</v>
      </c>
      <c r="G89" s="21"/>
      <c r="H89" s="21"/>
    </row>
    <row r="90" ht="15" customHeight="1" spans="1:8">
      <c r="A90" s="16">
        <v>86</v>
      </c>
      <c r="B90" s="17" t="s">
        <v>102</v>
      </c>
      <c r="C90" s="18" t="s">
        <v>21</v>
      </c>
      <c r="D90" s="24">
        <v>7.5</v>
      </c>
      <c r="E90" s="20">
        <v>1029</v>
      </c>
      <c r="F90" s="20">
        <f t="shared" si="2"/>
        <v>7717.5</v>
      </c>
      <c r="G90" s="21"/>
      <c r="H90" s="21"/>
    </row>
    <row r="91" ht="15" customHeight="1" spans="1:8">
      <c r="A91" s="16">
        <v>87</v>
      </c>
      <c r="B91" s="17" t="s">
        <v>103</v>
      </c>
      <c r="C91" s="18" t="s">
        <v>95</v>
      </c>
      <c r="D91" s="24">
        <v>12.54</v>
      </c>
      <c r="E91" s="20">
        <v>339</v>
      </c>
      <c r="F91" s="20">
        <f t="shared" si="2"/>
        <v>4251.06</v>
      </c>
      <c r="G91" s="21"/>
      <c r="H91" s="21"/>
    </row>
    <row r="92" ht="15" customHeight="1" spans="1:8">
      <c r="A92" s="16">
        <v>88</v>
      </c>
      <c r="B92" s="17" t="s">
        <v>104</v>
      </c>
      <c r="C92" s="18" t="s">
        <v>34</v>
      </c>
      <c r="D92" s="24">
        <v>700</v>
      </c>
      <c r="E92" s="20">
        <v>28.45</v>
      </c>
      <c r="F92" s="20">
        <f t="shared" si="2"/>
        <v>19915</v>
      </c>
      <c r="G92" s="21"/>
      <c r="H92" s="21"/>
    </row>
    <row r="93" ht="15" customHeight="1" spans="1:8">
      <c r="A93" s="16">
        <v>89</v>
      </c>
      <c r="B93" s="17" t="s">
        <v>105</v>
      </c>
      <c r="C93" s="18" t="s">
        <v>34</v>
      </c>
      <c r="D93" s="24">
        <v>200</v>
      </c>
      <c r="E93" s="20">
        <v>135.6</v>
      </c>
      <c r="F93" s="20">
        <f t="shared" si="2"/>
        <v>27120</v>
      </c>
      <c r="G93" s="21"/>
      <c r="H93" s="21"/>
    </row>
    <row r="94" ht="15" customHeight="1" spans="1:8">
      <c r="A94" s="16">
        <v>90</v>
      </c>
      <c r="B94" s="17" t="s">
        <v>106</v>
      </c>
      <c r="C94" s="18" t="s">
        <v>43</v>
      </c>
      <c r="D94" s="24">
        <v>1</v>
      </c>
      <c r="E94" s="20">
        <v>565</v>
      </c>
      <c r="F94" s="20">
        <f t="shared" si="2"/>
        <v>565</v>
      </c>
      <c r="G94" s="21"/>
      <c r="H94" s="21"/>
    </row>
    <row r="95" ht="15" customHeight="1" spans="1:8">
      <c r="A95" s="16">
        <v>91</v>
      </c>
      <c r="B95" s="17" t="s">
        <v>107</v>
      </c>
      <c r="C95" s="18" t="s">
        <v>43</v>
      </c>
      <c r="D95" s="24">
        <v>5</v>
      </c>
      <c r="E95" s="20">
        <v>452</v>
      </c>
      <c r="F95" s="20">
        <f t="shared" si="2"/>
        <v>2260</v>
      </c>
      <c r="G95" s="21"/>
      <c r="H95" s="21"/>
    </row>
    <row r="96" ht="15" customHeight="1" spans="1:8">
      <c r="A96" s="16">
        <v>92</v>
      </c>
      <c r="B96" s="17" t="s">
        <v>108</v>
      </c>
      <c r="C96" s="18" t="s">
        <v>43</v>
      </c>
      <c r="D96" s="24">
        <v>2</v>
      </c>
      <c r="E96" s="20">
        <v>361.6</v>
      </c>
      <c r="F96" s="20">
        <f t="shared" si="2"/>
        <v>723.2</v>
      </c>
      <c r="G96" s="21"/>
      <c r="H96" s="21"/>
    </row>
    <row r="97" ht="15" customHeight="1" spans="1:8">
      <c r="A97" s="16">
        <v>93</v>
      </c>
      <c r="B97" s="17" t="s">
        <v>109</v>
      </c>
      <c r="C97" s="18" t="s">
        <v>54</v>
      </c>
      <c r="D97" s="24">
        <v>2</v>
      </c>
      <c r="E97" s="20">
        <v>1017</v>
      </c>
      <c r="F97" s="20">
        <f t="shared" si="2"/>
        <v>2034</v>
      </c>
      <c r="G97" s="21"/>
      <c r="H97" s="21"/>
    </row>
    <row r="98" ht="15" customHeight="1" spans="1:8">
      <c r="A98" s="16">
        <v>94</v>
      </c>
      <c r="B98" s="17" t="s">
        <v>110</v>
      </c>
      <c r="C98" s="18" t="s">
        <v>34</v>
      </c>
      <c r="D98" s="24">
        <v>21.8</v>
      </c>
      <c r="E98" s="20">
        <v>226</v>
      </c>
      <c r="F98" s="20">
        <f t="shared" si="2"/>
        <v>4926.8</v>
      </c>
      <c r="G98" s="21"/>
      <c r="H98" s="21"/>
    </row>
    <row r="99" ht="15" customHeight="1" spans="1:8">
      <c r="A99" s="16">
        <v>95</v>
      </c>
      <c r="B99" s="17" t="s">
        <v>111</v>
      </c>
      <c r="C99" s="18" t="s">
        <v>34</v>
      </c>
      <c r="D99" s="19">
        <v>800</v>
      </c>
      <c r="E99" s="20">
        <v>67.8</v>
      </c>
      <c r="F99" s="20">
        <f t="shared" si="2"/>
        <v>54240</v>
      </c>
      <c r="G99" s="21"/>
      <c r="H99" s="21"/>
    </row>
    <row r="100" ht="23" customHeight="1" spans="1:8">
      <c r="A100" s="16">
        <v>96</v>
      </c>
      <c r="B100" s="17" t="s">
        <v>112</v>
      </c>
      <c r="C100" s="18" t="s">
        <v>54</v>
      </c>
      <c r="D100" s="19">
        <v>5</v>
      </c>
      <c r="E100" s="20">
        <v>1695</v>
      </c>
      <c r="F100" s="20">
        <f t="shared" si="2"/>
        <v>8475</v>
      </c>
      <c r="G100" s="21"/>
      <c r="H100" s="21"/>
    </row>
    <row r="101" ht="15" customHeight="1" spans="1:8">
      <c r="A101" s="16">
        <v>97</v>
      </c>
      <c r="B101" s="17" t="s">
        <v>113</v>
      </c>
      <c r="C101" s="18" t="s">
        <v>21</v>
      </c>
      <c r="D101" s="19">
        <v>8</v>
      </c>
      <c r="E101" s="20">
        <v>678</v>
      </c>
      <c r="F101" s="20">
        <f t="shared" si="2"/>
        <v>5424</v>
      </c>
      <c r="G101" s="21"/>
      <c r="H101" s="21"/>
    </row>
    <row r="102" ht="15" customHeight="1" spans="1:8">
      <c r="A102" s="16">
        <v>98</v>
      </c>
      <c r="B102" s="17" t="s">
        <v>114</v>
      </c>
      <c r="C102" s="18" t="s">
        <v>115</v>
      </c>
      <c r="D102" s="19">
        <v>1</v>
      </c>
      <c r="E102" s="20">
        <v>113457.88</v>
      </c>
      <c r="F102" s="20">
        <f t="shared" si="2"/>
        <v>113457.88</v>
      </c>
      <c r="G102" s="21"/>
      <c r="H102" s="21"/>
    </row>
    <row r="103" ht="15" customHeight="1" spans="1:8">
      <c r="A103" s="16">
        <v>99</v>
      </c>
      <c r="B103" s="25" t="s">
        <v>116</v>
      </c>
      <c r="C103" s="16"/>
      <c r="D103" s="20"/>
      <c r="E103" s="20"/>
      <c r="F103" s="26">
        <f>SUM(F5:F102)</f>
        <v>1851592.67</v>
      </c>
      <c r="G103" s="21"/>
      <c r="H103" s="21"/>
    </row>
  </sheetData>
  <mergeCells count="107">
    <mergeCell ref="A1:F1"/>
    <mergeCell ref="A2:F2"/>
    <mergeCell ref="E3:F3"/>
    <mergeCell ref="G4:H4"/>
    <mergeCell ref="G5:H5"/>
    <mergeCell ref="G6:H6"/>
    <mergeCell ref="G7:H7"/>
    <mergeCell ref="G8:H8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G32:H32"/>
    <mergeCell ref="G33:H33"/>
    <mergeCell ref="G34:H34"/>
    <mergeCell ref="G35:H35"/>
    <mergeCell ref="G36:H36"/>
    <mergeCell ref="G37:H37"/>
    <mergeCell ref="G38:H38"/>
    <mergeCell ref="G39:H39"/>
    <mergeCell ref="G40:H40"/>
    <mergeCell ref="G41:H41"/>
    <mergeCell ref="G42:H42"/>
    <mergeCell ref="G43:H43"/>
    <mergeCell ref="G44:H44"/>
    <mergeCell ref="G45:H45"/>
    <mergeCell ref="G46:H46"/>
    <mergeCell ref="G47:H47"/>
    <mergeCell ref="G48:H48"/>
    <mergeCell ref="G49:H49"/>
    <mergeCell ref="G50:H50"/>
    <mergeCell ref="G51:H51"/>
    <mergeCell ref="G52:H52"/>
    <mergeCell ref="G53:H53"/>
    <mergeCell ref="G54:H54"/>
    <mergeCell ref="G55:H55"/>
    <mergeCell ref="G56:H56"/>
    <mergeCell ref="G57:H57"/>
    <mergeCell ref="G58:H58"/>
    <mergeCell ref="G59:H59"/>
    <mergeCell ref="G60:H60"/>
    <mergeCell ref="G61:H61"/>
    <mergeCell ref="G62:H62"/>
    <mergeCell ref="G63:H63"/>
    <mergeCell ref="G64:H64"/>
    <mergeCell ref="G65:H65"/>
    <mergeCell ref="G66:H66"/>
    <mergeCell ref="G67:H67"/>
    <mergeCell ref="G68:H68"/>
    <mergeCell ref="G69:H69"/>
    <mergeCell ref="G70:H70"/>
    <mergeCell ref="G71:H71"/>
    <mergeCell ref="G72:H72"/>
    <mergeCell ref="G73:H73"/>
    <mergeCell ref="G74:H74"/>
    <mergeCell ref="G75:H75"/>
    <mergeCell ref="G76:H76"/>
    <mergeCell ref="G77:H77"/>
    <mergeCell ref="G78:H78"/>
    <mergeCell ref="G79:H79"/>
    <mergeCell ref="G80:H80"/>
    <mergeCell ref="G81:H81"/>
    <mergeCell ref="G82:H82"/>
    <mergeCell ref="G83:H83"/>
    <mergeCell ref="G84:H84"/>
    <mergeCell ref="G85:H85"/>
    <mergeCell ref="G86:H86"/>
    <mergeCell ref="G87:H87"/>
    <mergeCell ref="G88:H88"/>
    <mergeCell ref="G89:H89"/>
    <mergeCell ref="G90:H90"/>
    <mergeCell ref="G91:H91"/>
    <mergeCell ref="G92:H92"/>
    <mergeCell ref="G93:H93"/>
    <mergeCell ref="G94:H94"/>
    <mergeCell ref="G95:H95"/>
    <mergeCell ref="G96:H96"/>
    <mergeCell ref="G97:H97"/>
    <mergeCell ref="G98:H98"/>
    <mergeCell ref="G99:H99"/>
    <mergeCell ref="G100:H100"/>
    <mergeCell ref="G101:H101"/>
    <mergeCell ref="G102:H102"/>
    <mergeCell ref="G103:H103"/>
    <mergeCell ref="A3:A4"/>
    <mergeCell ref="B3:B4"/>
    <mergeCell ref="C3:C4"/>
    <mergeCell ref="D3:D4"/>
  </mergeCells>
  <pageMargins left="0.751388888888889" right="0.751388888888889" top="1" bottom="1" header="0.118055555555556" footer="0.5"/>
  <pageSetup paperSize="9" orientation="landscape" horizontalDpi="600"/>
  <headerFooter>
    <oddHeader>&amp;L&amp;G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土豆</cp:lastModifiedBy>
  <cp:revision>0</cp:revision>
  <dcterms:created xsi:type="dcterms:W3CDTF">2006-09-16T00:00:00Z</dcterms:created>
  <cp:lastPrinted>2023-12-14T10:22:00Z</cp:lastPrinted>
  <dcterms:modified xsi:type="dcterms:W3CDTF">2024-11-22T03:44:27Z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3DFE7993D6B8444D9A7A01DCF2A61FD4_13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