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控制价清单表" sheetId="4" r:id="rId1"/>
  </sheets>
  <definedNames>
    <definedName name="_xlnm.Print_Area" localSheetId="0">控制价清单表!$A$1:$H$18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<sst xmlns="http://schemas.openxmlformats.org/spreadsheetml/2006/main" count="50" uniqueCount="41">
  <si>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控制价清单表</t>
  </si>
  <si>
    <t>隆昌市优质粮油产业融合示范园-优质高产示范基地-耕作田块修筑（一）—专业分包采购</t>
  </si>
  <si>
    <t>序号</t>
  </si>
  <si>
    <t>工程或费用名称</t>
  </si>
  <si>
    <t>工作内容</t>
  </si>
  <si>
    <t>单位</t>
  </si>
  <si>
    <t>工程量
（暂估）</t>
  </si>
  <si>
    <t>含税控制单价（9%）</t>
  </si>
  <si>
    <t>含税控制合价（9%）</t>
  </si>
  <si>
    <t>备注</t>
  </si>
  <si>
    <t>一</t>
  </si>
  <si>
    <t>表土剥离存放工程</t>
  </si>
  <si>
    <t>表土剥离-集中堆放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</si>
  <si>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1.表土剥离-集中堆放
2.人工配合机械施工。
3.处理渗水、积水
4.清理
5.场内运输
6.安全防护、警卫
7.平整、夯实；修整底、边</t>
  </si>
  <si>
    <t>m3</t>
  </si>
  <si>
    <t>二</t>
  </si>
  <si>
    <t>土地平整工程</t>
  </si>
  <si>
    <t>土方平整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</si>
  <si>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1.土方平整
2.人工配合机械施工。
3.处理渗水、积水
4.清理
5.场内运输
6.安全防护、警卫
7.平整、夯实；修整底、边</t>
  </si>
  <si>
    <t>表土回填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</si>
  <si>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6.弃渣运距:运距离为5.9Km
[工程内容]
1.表土回填
2.人工配合机械施工。
3.处理渗水、积水
4.清理
5.场内运输
6.安全防护、警卫
7.平整、夯实；修整底、边</t>
  </si>
  <si>
    <t>客土回填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</si>
  <si>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6.弃渣运距:运距离为5.9Km
[工程内容]
1.客土回填
2.人工配合机械施工。
3.处理渗水、积水
4.清理
5.场内运输
6.安全防护、警卫
7.平整、夯实；修整底、边</t>
  </si>
  <si>
    <t>土地培肥</t>
  </si>
  <si>
    <t>[项目特征]
复合肥6000kg/公顷(有机无机复混肥的有机质≥20%，氮磷钾含量≥15%，水分含量≤12%。)
[工程内容]
1.配合机械地力培肥；
2.分配平衡施肥比例；
3.实施年限：3年</t>
  </si>
  <si>
    <t>hm²</t>
  </si>
  <si>
    <t>三</t>
  </si>
  <si>
    <t>树根清除</t>
  </si>
  <si>
    <t>[项目特征]
1.树根及草坪清除
2.清除方式:机械开挖，人工捡底
3.弃渣运距:弃土运距离8.56Km
[工程内容]
1.土方平整
2.人工配合机械施工。
3.清理、外运
4.安全防护、警卫
5.平整、夯实；修整底、边</t>
  </si>
  <si>
    <t>棵</t>
  </si>
  <si>
    <t>草坪清除</t>
  </si>
  <si>
    <t>[项目特征]
1.树根及草坪清除
2.清除方式:机械开挖，人工捡底
3.弃渣运距:弃土运距离8.56Km
[工程内容]
1.土方平整
2.人工配合机械施工。
3.清理
4.安全防护、警卫
5.平整、夯实；修整底、边</t>
  </si>
  <si>
    <t>m³</t>
  </si>
  <si>
    <t>四</t>
  </si>
  <si>
    <t>古树保护挡墙工程</t>
  </si>
  <si>
    <t>土方开挖</t>
  </si>
  <si>
    <t>[项目特征]
1.挡墙开挖
2.M7.5浆砌条石
3.基础找平
[工程内容]
1.砂浆制作、运输、浇筑、振捣、养护、打磨平整、切缝、刻痕
2.表面凿毛或收光
3.砂浆、条石采购，材料及机械均由分包人提供
4.M7.5砌筑工作；
5.材料搬运、拌、运砂浆；
6.搭、拆脚手架；
7.砌筑、勾缝、养护；
8.沉降缝胶泥制作与填抹；
9.排水孔下的胶泥铺设与孔口填石；
10.安全措施。</t>
  </si>
  <si>
    <t>土方回填</t>
  </si>
  <si>
    <t>M7.5浆砌条石</t>
  </si>
  <si>
    <t>五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</si>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</sst>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"/>
  <sheetViews>
    <sheetView tabSelected="1" view="pageBreakPreview" zoomScaleNormal="100" workbookViewId="0">
      <pane ySplit="3" topLeftCell="A16" activePane="bottomLeft" state="frozen"/>
      <selection/>
      <selection pane="bottomLeft" activeCell="K5" sqref="K5"/>
    </sheetView>
  </sheetViews>
  <sheetFormatPr defaultColWidth="9" defaultRowHeight="13.5"/>
  <cols>
    <col min="1" max="1" width="9" style="3"/>
    <col min="2" max="2" width="25.1333333333333" style="3" customWidth="1"/>
    <col min="3" max="3" width="28.8833333333333" style="4" customWidth="1"/>
    <col min="4" max="4" width="10.75" style="3" customWidth="1"/>
    <col min="5" max="8" width="14.775" style="3" customWidth="1"/>
    <col min="9" max="9" width="13.75" style="3"/>
    <col min="10" max="12" width="12.6333333333333" style="3"/>
    <col min="13" max="16383" width="9" style="3"/>
    <col min="16384" max="16384" width="9" style="5"/>
  </cols>
  <sheetData>
    <row r="1" ht="18.75" spans="1:8">
      <c r="A1" s="6" t="s">
        <v>0</v>
      </c>
      <c r="B1" s="7"/>
      <c r="C1" s="7"/>
      <c r="D1" s="7"/>
      <c r="E1" s="7"/>
      <c r="F1" s="7"/>
      <c r="G1" s="7"/>
      <c r="H1" s="8"/>
    </row>
    <row r="2" s="1" customFormat="1" ht="12" spans="1:8">
      <c r="A2" s="9" t="s">
        <v>1</v>
      </c>
      <c r="B2" s="10"/>
      <c r="C2" s="10"/>
      <c r="D2" s="10"/>
      <c r="E2" s="10"/>
      <c r="F2" s="10"/>
      <c r="G2" s="10"/>
      <c r="H2" s="11"/>
    </row>
    <row r="3" s="1" customFormat="1" ht="24" spans="1:16384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 t="s">
        <v>7</v>
      </c>
      <c r="G3" s="13" t="s">
        <v>8</v>
      </c>
      <c r="H3" s="12" t="s">
        <v>9</v>
      </c>
      <c r="XFD3" s="18"/>
    </row>
    <row r="4" s="2" customFormat="1" ht="12" spans="1:12">
      <c r="A4" s="14" t="s">
        <v>10</v>
      </c>
      <c r="B4" s="14" t="s">
        <v>11</v>
      </c>
      <c r="C4" s="15"/>
      <c r="D4" s="14"/>
      <c r="E4" s="16"/>
      <c r="F4" s="16"/>
      <c r="G4" s="16"/>
      <c r="H4" s="14"/>
      <c r="L4" s="17"/>
    </row>
    <row r="5" s="2" customFormat="1" ht="276" spans="1:8">
      <c r="A5" s="14">
        <v>1</v>
      </c>
      <c r="B5" s="14" t="s">
        <v>12</v>
      </c>
      <c r="C5" s="15" t="s">
        <v>13</v>
      </c>
      <c r="D5" s="14" t="s">
        <v>14</v>
      </c>
      <c r="E5" s="16">
        <v>28890.33</v>
      </c>
      <c r="F5" s="16">
        <v>7.63</v>
      </c>
      <c r="G5" s="16">
        <f>ROUND(E5*F5,2)</f>
        <v>220433.22</v>
      </c>
      <c r="H5" s="14"/>
    </row>
    <row r="6" s="2" customFormat="1" ht="12" spans="1:8">
      <c r="A6" s="14" t="s">
        <v>15</v>
      </c>
      <c r="B6" s="14" t="s">
        <v>16</v>
      </c>
      <c r="C6" s="15"/>
      <c r="D6" s="14"/>
      <c r="E6" s="16"/>
      <c r="F6" s="16"/>
      <c r="G6" s="16"/>
      <c r="H6" s="14"/>
    </row>
    <row r="7" s="2" customFormat="1" ht="276" spans="1:8">
      <c r="A7" s="14">
        <v>1</v>
      </c>
      <c r="B7" s="14" t="s">
        <v>17</v>
      </c>
      <c r="C7" s="15" t="s">
        <v>18</v>
      </c>
      <c r="D7" s="14" t="s">
        <v>14</v>
      </c>
      <c r="E7" s="16">
        <v>9941.53</v>
      </c>
      <c r="F7" s="16">
        <v>1.85</v>
      </c>
      <c r="G7" s="16">
        <f t="shared" ref="G6:G20" si="0">ROUND(E7*F7,2)</f>
        <v>18391.83</v>
      </c>
      <c r="H7" s="14"/>
    </row>
    <row r="8" s="2" customFormat="1" ht="276" spans="1:8">
      <c r="A8" s="14">
        <v>2</v>
      </c>
      <c r="B8" s="14" t="s">
        <v>19</v>
      </c>
      <c r="C8" s="15" t="s">
        <v>20</v>
      </c>
      <c r="D8" s="14" t="s">
        <v>14</v>
      </c>
      <c r="E8" s="16">
        <v>28890.33</v>
      </c>
      <c r="F8" s="16">
        <v>8.59</v>
      </c>
      <c r="G8" s="16">
        <f t="shared" si="0"/>
        <v>248167.93</v>
      </c>
      <c r="H8" s="14"/>
    </row>
    <row r="9" s="2" customFormat="1" ht="276" spans="1:8">
      <c r="A9" s="14">
        <v>3</v>
      </c>
      <c r="B9" s="14" t="s">
        <v>21</v>
      </c>
      <c r="C9" s="15" t="s">
        <v>22</v>
      </c>
      <c r="D9" s="14" t="s">
        <v>14</v>
      </c>
      <c r="E9" s="16">
        <v>10999.76</v>
      </c>
      <c r="F9" s="16">
        <v>21.96</v>
      </c>
      <c r="G9" s="16">
        <f t="shared" si="0"/>
        <v>241554.73</v>
      </c>
      <c r="H9" s="14"/>
    </row>
    <row r="10" s="2" customFormat="1" ht="96" spans="1:8">
      <c r="A10" s="14">
        <v>4</v>
      </c>
      <c r="B10" s="14" t="s">
        <v>23</v>
      </c>
      <c r="C10" s="15" t="s">
        <v>24</v>
      </c>
      <c r="D10" s="14" t="s">
        <v>25</v>
      </c>
      <c r="E10" s="16">
        <v>9.9415</v>
      </c>
      <c r="F10" s="16">
        <v>10032.36</v>
      </c>
      <c r="G10" s="16">
        <f t="shared" si="0"/>
        <v>99736.71</v>
      </c>
      <c r="H10" s="14"/>
    </row>
    <row r="11" s="2" customFormat="1" ht="12" spans="1:8">
      <c r="A11" s="14" t="s">
        <v>26</v>
      </c>
      <c r="B11" s="14" t="s">
        <v>27</v>
      </c>
      <c r="C11" s="15"/>
      <c r="D11" s="14"/>
      <c r="E11" s="16"/>
      <c r="F11" s="16"/>
      <c r="G11" s="16"/>
      <c r="H11" s="14"/>
    </row>
    <row r="12" s="2" customFormat="1" ht="120" spans="1:8">
      <c r="A12" s="14">
        <v>6</v>
      </c>
      <c r="B12" s="14" t="s">
        <v>27</v>
      </c>
      <c r="C12" s="15" t="s">
        <v>28</v>
      </c>
      <c r="D12" s="14" t="s">
        <v>29</v>
      </c>
      <c r="E12" s="16">
        <v>1385</v>
      </c>
      <c r="F12" s="16">
        <v>1.85</v>
      </c>
      <c r="G12" s="16">
        <f t="shared" si="0"/>
        <v>2562.25</v>
      </c>
      <c r="H12" s="14"/>
    </row>
    <row r="13" s="2" customFormat="1" ht="120" spans="1:8">
      <c r="A13" s="14">
        <v>7</v>
      </c>
      <c r="B13" s="14" t="s">
        <v>30</v>
      </c>
      <c r="C13" s="15" t="s">
        <v>31</v>
      </c>
      <c r="D13" s="14" t="s">
        <v>32</v>
      </c>
      <c r="E13" s="16">
        <v>10476.92</v>
      </c>
      <c r="F13" s="16">
        <v>25.62</v>
      </c>
      <c r="G13" s="16">
        <f t="shared" si="0"/>
        <v>268418.69</v>
      </c>
      <c r="H13" s="14"/>
    </row>
    <row r="14" s="2" customFormat="1" ht="12" spans="1:8">
      <c r="A14" s="14" t="s">
        <v>33</v>
      </c>
      <c r="B14" s="14" t="s">
        <v>34</v>
      </c>
      <c r="C14" s="15"/>
      <c r="D14" s="14"/>
      <c r="E14" s="16"/>
      <c r="F14" s="16"/>
      <c r="G14" s="16"/>
      <c r="H14" s="14"/>
    </row>
    <row r="15" s="2" customFormat="1" ht="204" spans="1:8">
      <c r="A15" s="14">
        <v>1</v>
      </c>
      <c r="B15" s="14" t="s">
        <v>35</v>
      </c>
      <c r="C15" s="15" t="s">
        <v>36</v>
      </c>
      <c r="D15" s="14" t="s">
        <v>14</v>
      </c>
      <c r="E15" s="16">
        <v>279.13</v>
      </c>
      <c r="F15" s="16">
        <v>5.4</v>
      </c>
      <c r="G15" s="16">
        <f t="shared" si="0"/>
        <v>1507.3</v>
      </c>
      <c r="H15" s="14"/>
    </row>
    <row r="16" s="2" customFormat="1" ht="204" spans="1:8">
      <c r="A16" s="14">
        <v>2</v>
      </c>
      <c r="B16" s="14" t="s">
        <v>37</v>
      </c>
      <c r="C16" s="15" t="s">
        <v>36</v>
      </c>
      <c r="D16" s="14" t="s">
        <v>14</v>
      </c>
      <c r="E16" s="16">
        <v>131.87</v>
      </c>
      <c r="F16" s="16">
        <v>3.6</v>
      </c>
      <c r="G16" s="16">
        <f t="shared" si="0"/>
        <v>474.73</v>
      </c>
      <c r="H16" s="14"/>
    </row>
    <row r="17" s="2" customFormat="1" ht="204" spans="1:8">
      <c r="A17" s="14">
        <v>3</v>
      </c>
      <c r="B17" s="14" t="s">
        <v>38</v>
      </c>
      <c r="C17" s="15" t="s">
        <v>36</v>
      </c>
      <c r="D17" s="14" t="s">
        <v>14</v>
      </c>
      <c r="E17" s="16">
        <v>147.26</v>
      </c>
      <c r="F17" s="16">
        <v>461.38</v>
      </c>
      <c r="G17" s="16">
        <f t="shared" si="0"/>
        <v>67942.82</v>
      </c>
      <c r="H17" s="14"/>
    </row>
    <row r="18" s="2" customFormat="1" ht="12" spans="1:8">
      <c r="A18" s="14" t="s">
        <v>39</v>
      </c>
      <c r="B18" s="14" t="s">
        <v>40</v>
      </c>
      <c r="C18" s="15"/>
      <c r="D18" s="14"/>
      <c r="E18" s="16"/>
      <c r="F18" s="16"/>
      <c r="G18" s="16">
        <f>SUM(G4:G17)</f>
        <v>1169190.21</v>
      </c>
      <c r="H18" s="14"/>
    </row>
  </sheetData>
  <mergeCells count="2">
    <mergeCell ref="A1:H1"/>
    <mergeCell ref="A2:H2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控制价清单表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罗xi</cp:lastModifiedBy>
  <dcterms:created xsi:type="dcterms:W3CDTF">2006-09-16T00:00:00Z</dcterms:created>
  <cp:lastPrinted>2024-07-11T01:55:00Z</cp:lastPrinted>
  <dcterms:modified xsi:type="dcterms:W3CDTF">2025-01-16T07:47:10Z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C9C3820843644569BAE32F79A102D1F6_13</vt:lpwstr>
  </property>
  <property fmtid="{D5CDD505-2E9C-101B-9397-08002B2CF9AE}" pid="3" name="KSOProductBuildVer">
    <vt:lpwstr>2052-12.1.0.19770</vt:lpwstr>
  </property>
</Properties>
</file>